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amediolanum.sharepoint.com/sites/uffici/InvestorRelations/Documenti condivisi/Special - One Drive/Dati/_Website Spreadsheet/Pubblicati/"/>
    </mc:Choice>
  </mc:AlternateContent>
  <xr:revisionPtr revIDLastSave="0" documentId="8_{CFAFC1E6-AE5C-4175-AE2F-DCD4AD4D2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Statement" sheetId="25" r:id="rId1"/>
    <sheet name="Income Statement by Quarter" sheetId="27" r:id="rId2"/>
    <sheet name="Balance Sheet" sheetId="24" r:id="rId3"/>
    <sheet name="AUA-AUM" sheetId="5" r:id="rId4"/>
    <sheet name="Group Net Inflows by month" sheetId="20" r:id="rId5"/>
    <sheet name="Gross|Net Inflows by Product" sheetId="22" r:id="rId6"/>
    <sheet name="Italy - Total Net Inflows" sheetId="2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123Graph_A" localSheetId="5">#REF!</definedName>
    <definedName name="__123Graph_A" localSheetId="4">#REF!</definedName>
    <definedName name="__123Graph_A">#REF!</definedName>
    <definedName name="__123Graph_B" localSheetId="5">#REF!</definedName>
    <definedName name="__123Graph_B" localSheetId="4">#REF!</definedName>
    <definedName name="__123Graph_B">#REF!</definedName>
    <definedName name="__123Graph_X" localSheetId="5">#REF!</definedName>
    <definedName name="__123Graph_X" localSheetId="4">#REF!</definedName>
    <definedName name="__123Graph_X">#REF!</definedName>
    <definedName name="_AMO_RefreshMultipleList" hidden="1">"'437249378 287145860'"</definedName>
    <definedName name="_AMO_XmlVersion" hidden="1">"'1'"</definedName>
    <definedName name="_BGT97" localSheetId="5">#REF!</definedName>
    <definedName name="_BGT97" localSheetId="4">#REF!</definedName>
    <definedName name="_BGT97">#REF!</definedName>
    <definedName name="_DEM1" localSheetId="5">#REF!</definedName>
    <definedName name="_DEM1" localSheetId="4">#REF!</definedName>
    <definedName name="_DEM1">#REF!</definedName>
    <definedName name="_Fill" localSheetId="5" hidden="1">#REF!</definedName>
    <definedName name="_Fill" localSheetId="4" hidden="1">#REF!</definedName>
    <definedName name="_Fill" hidden="1">#REF!</definedName>
    <definedName name="_KW7810" localSheetId="5">#REF!</definedName>
    <definedName name="_KW7810" localSheetId="4">#REF!</definedName>
    <definedName name="_KW7810">#REF!</definedName>
    <definedName name="_KW7811" localSheetId="5">#REF!</definedName>
    <definedName name="_KW7811" localSheetId="4">#REF!</definedName>
    <definedName name="_KW7811">#REF!</definedName>
    <definedName name="_KW7812" localSheetId="5">#REF!</definedName>
    <definedName name="_KW7812" localSheetId="4">#REF!</definedName>
    <definedName name="_KW7812">#REF!</definedName>
    <definedName name="_KW7813" localSheetId="5">#REF!</definedName>
    <definedName name="_KW7813" localSheetId="4">#REF!</definedName>
    <definedName name="_KW7813">#REF!</definedName>
    <definedName name="_KW7814" localSheetId="5">#REF!</definedName>
    <definedName name="_KW7814" localSheetId="4">#REF!</definedName>
    <definedName name="_KW7814">#REF!</definedName>
    <definedName name="_KW7815" localSheetId="5">#REF!</definedName>
    <definedName name="_KW7815" localSheetId="4">#REF!</definedName>
    <definedName name="_KW7815">#REF!</definedName>
    <definedName name="_KW7816" localSheetId="5">#REF!</definedName>
    <definedName name="_KW7816" localSheetId="4">#REF!</definedName>
    <definedName name="_KW7816">#REF!</definedName>
    <definedName name="_KW7817" localSheetId="5">#REF!</definedName>
    <definedName name="_KW7817" localSheetId="4">#REF!</definedName>
    <definedName name="_KW7817">#REF!</definedName>
    <definedName name="_KW7820" localSheetId="5">#REF!</definedName>
    <definedName name="_KW7820" localSheetId="4">#REF!</definedName>
    <definedName name="_KW7820">#REF!</definedName>
    <definedName name="_KW7821" localSheetId="5">#REF!</definedName>
    <definedName name="_KW7821" localSheetId="4">#REF!</definedName>
    <definedName name="_KW7821">#REF!</definedName>
    <definedName name="_KW7822" localSheetId="5">#REF!</definedName>
    <definedName name="_KW7822" localSheetId="4">#REF!</definedName>
    <definedName name="_KW7822">#REF!</definedName>
    <definedName name="_KW7823" localSheetId="5">#REF!</definedName>
    <definedName name="_KW7823" localSheetId="4">#REF!</definedName>
    <definedName name="_KW7823">#REF!</definedName>
    <definedName name="_KW7824" localSheetId="5">#REF!</definedName>
    <definedName name="_KW7824" localSheetId="4">#REF!</definedName>
    <definedName name="_KW7824">#REF!</definedName>
    <definedName name="_KW7825" localSheetId="5">#REF!</definedName>
    <definedName name="_KW7825" localSheetId="4">#REF!</definedName>
    <definedName name="_KW7825">#REF!</definedName>
    <definedName name="_TAE2" localSheetId="5">#REF!</definedName>
    <definedName name="_TAE2" localSheetId="4">#REF!</definedName>
    <definedName name="_TAE2">#REF!</definedName>
    <definedName name="_V0404" localSheetId="5">#REF!</definedName>
    <definedName name="_V0404" localSheetId="4">#REF!</definedName>
    <definedName name="_V0404">#REF!</definedName>
    <definedName name="_V1629" localSheetId="5">#REF!</definedName>
    <definedName name="_V1629" localSheetId="4">#REF!</definedName>
    <definedName name="_V1629">#REF!</definedName>
    <definedName name="_V2012" localSheetId="5">#REF!</definedName>
    <definedName name="_V2012" localSheetId="4">#REF!</definedName>
    <definedName name="_V2012">#REF!</definedName>
    <definedName name="_V3620" localSheetId="5">#REF!</definedName>
    <definedName name="_V3620" localSheetId="4">#REF!</definedName>
    <definedName name="_V3620">#REF!</definedName>
    <definedName name="_V6030" localSheetId="5">#REF!</definedName>
    <definedName name="_V6030" localSheetId="4">#REF!</definedName>
    <definedName name="_V6030">#REF!</definedName>
    <definedName name="A" localSheetId="4" hidden="1">{"patrimonio",#N/A,FALSE,"patrim";#N/A,#N/A,FALSE,"C.E.";"raccolta",#N/A,FALSE,"DETT. VITA trasf96";"commissioni",#N/A,FALSE,"FONDI E ALTRI";"ipotesi",#N/A,FALSE,"IPOTESI"}</definedName>
    <definedName name="A" hidden="1">{"patrimonio",#N/A,FALSE,"patrim";#N/A,#N/A,FALSE,"C.E.";"raccolta",#N/A,FALSE,"DETT. VITA trasf96";"commissioni",#N/A,FALSE,"FONDI E ALTRI";"ipotesi",#N/A,FALSE,"IPOTESI"}</definedName>
    <definedName name="aa" localSheetId="4" hidden="1">{"patrimonio",#N/A,FALSE,"patrim";#N/A,#N/A,FALSE,"C.E.";"raccolta",#N/A,FALSE,"DETT. VITA trasf96";"commissioni",#N/A,FALSE,"FONDI E ALTRI";"ipotesi",#N/A,FALSE,"IPOTESI"}</definedName>
    <definedName name="aa" hidden="1">{"patrimonio",#N/A,FALSE,"patrim";#N/A,#N/A,FALSE,"C.E.";"raccolta",#N/A,FALSE,"DETT. VITA trasf96";"commissioni",#N/A,FALSE,"FONDI E ALTRI";"ipotesi",#N/A,FALSE,"IPOTESI"}</definedName>
    <definedName name="aaa" localSheetId="4" hidden="1">{"patrimonio",#N/A,FALSE,"patrim";#N/A,#N/A,FALSE,"C.E.";"raccolta",#N/A,FALSE,"DETT. VITA trasf96";"commissioni",#N/A,FALSE,"FONDI E ALTRI";"ipotesi",#N/A,FALSE,"IPOTESI"}</definedName>
    <definedName name="aaa" hidden="1">{"patrimonio",#N/A,FALSE,"patrim";#N/A,#N/A,FALSE,"C.E.";"raccolta",#N/A,FALSE,"DETT. VITA trasf96";"commissioni",#N/A,FALSE,"FONDI E ALTRI";"ipotesi",#N/A,FALSE,"IPOTESI"}</definedName>
    <definedName name="AAAAAAAAAAAA" localSheetId="4" hidden="1">{"patrimonio",#N/A,FALSE,"patrim";#N/A,#N/A,FALSE,"C.E.";"raccolta",#N/A,FALSE,"DETT. VITA trasf96";"commissioni",#N/A,FALSE,"FONDI E ALTRI";"ipotesi",#N/A,FALSE,"IPOTESI"}</definedName>
    <definedName name="AAAAAAAAAAAA" hidden="1">{"patrimonio",#N/A,FALSE,"patrim";#N/A,#N/A,FALSE,"C.E.";"raccolta",#N/A,FALSE,"DETT. VITA trasf96";"commissioni",#N/A,FALSE,"FONDI E ALTRI";"ipotesi",#N/A,FALSE,"IPOTESI"}</definedName>
    <definedName name="AAAAAAAAAAAAAA" localSheetId="4" hidden="1">{"patrimonio",#N/A,FALSE,"patrim";#N/A,#N/A,FALSE,"C.E.";"raccolta",#N/A,FALSE,"DETT. VITA trasf96";"commissioni",#N/A,FALSE,"FONDI E ALTRI";"ipotesi",#N/A,FALSE,"IPOTESI"}</definedName>
    <definedName name="AAAAAAAAAAAAAA" hidden="1">{"patrimonio",#N/A,FALSE,"patrim";#N/A,#N/A,FALSE,"C.E.";"raccolta",#N/A,FALSE,"DETT. VITA trasf96";"commissioni",#N/A,FALSE,"FONDI E ALTRI";"ipotesi",#N/A,FALSE,"IPOTESI"}</definedName>
    <definedName name="aaaaaaaaaaaaaaa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aaaaaaaaaaaaaa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AAAAAAAAAAAAAAAAAAAAAAAAAAA" localSheetId="4" hidden="1">{"patrimonio",#N/A,FALSE,"patrim";#N/A,#N/A,FALSE,"C.E.";"raccolta",#N/A,FALSE,"DETT. VITA trasf96";"commissioni",#N/A,FALSE,"FONDI E ALTRI";"ipotesi",#N/A,FALSE,"IPOTESI"}</definedName>
    <definedName name="AAAAAAAAAAAAAAAAAAAAAAAAAAAA" hidden="1">{"patrimonio",#N/A,FALSE,"patrim";#N/A,#N/A,FALSE,"C.E.";"raccolta",#N/A,FALSE,"DETT. VITA trasf96";"commissioni",#N/A,FALSE,"FONDI E ALTRI";"ipotesi",#N/A,FALSE,"IPOTESI"}</definedName>
    <definedName name="AAAAAAAAAAAAAAAAAAAAAAAAAAAAAAAAAAAAAAAAAAAAAAAAAAAAAAAAA" localSheetId="4" hidden="1">{"patrimonio",#N/A,FALSE,"patrim";#N/A,#N/A,FALSE,"C.E.";"raccolta",#N/A,FALSE,"DETT. VITA trasf96";"commissioni",#N/A,FALSE,"FONDI E ALTRI";"ipotesi",#N/A,FALSE,"IPOTESI"}</definedName>
    <definedName name="AAAAAAAAAAAAAAAAAAAAAAAAAAAAAAAAAAAAAAAAAAAAAAAAAAAAAAAAA" hidden="1">{"patrimonio",#N/A,FALSE,"patrim";#N/A,#N/A,FALSE,"C.E.";"raccolta",#N/A,FALSE,"DETT. VITA trasf96";"commissioni",#N/A,FALSE,"FONDI E ALTRI";"ipotesi",#N/A,FALSE,"IPOTESI"}</definedName>
    <definedName name="AC" localSheetId="5">#REF!</definedName>
    <definedName name="AC" localSheetId="4">#REF!</definedName>
    <definedName name="AC">#REF!</definedName>
    <definedName name="ACG" localSheetId="5">#REF!</definedName>
    <definedName name="ACG" localSheetId="4">#REF!</definedName>
    <definedName name="ACG">#REF!</definedName>
    <definedName name="adfhqathqtr" localSheetId="5">#REF!</definedName>
    <definedName name="adfhqathqtr" localSheetId="4">#REF!</definedName>
    <definedName name="adfhqathqtr">#REF!</definedName>
    <definedName name="adfklgja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fklgja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r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r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rzghadfha" localSheetId="5">#REF!</definedName>
    <definedName name="adrzghadfha" localSheetId="4">#REF!</definedName>
    <definedName name="adrzghadfha">#REF!</definedName>
    <definedName name="AFD" localSheetId="4" hidden="1">{"patrimonio",#N/A,FALSE,"patrim";#N/A,#N/A,FALSE,"C.E.";"raccolta",#N/A,FALSE,"DETT. VITA trasf96";"commissioni",#N/A,FALSE,"FONDI E ALTRI";"ipotesi",#N/A,FALSE,"IPOTESI"}</definedName>
    <definedName name="AFD" hidden="1">{"patrimonio",#N/A,FALSE,"patrim";#N/A,#N/A,FALSE,"C.E.";"raccolta",#N/A,FALSE,"DETT. VITA trasf96";"commissioni",#N/A,FALSE,"FONDI E ALTRI";"ipotesi",#N/A,FALSE,"IPOTESI"}</definedName>
    <definedName name="AFFF" localSheetId="4" hidden="1">{"patrimonio",#N/A,FALSE,"patrim";#N/A,#N/A,FALSE,"C.E.";"raccolta",#N/A,FALSE,"DETT. VITA trasf96";"commissioni",#N/A,FALSE,"FONDI E ALTRI";"ipotesi",#N/A,FALSE,"IPOTESI"}</definedName>
    <definedName name="AFFF" hidden="1">{"patrimonio",#N/A,FALSE,"patrim";#N/A,#N/A,FALSE,"C.E.";"raccolta",#N/A,FALSE,"DETT. VITA trasf96";"commissioni",#N/A,FALSE,"FONDI E ALTRI";"ipotesi",#N/A,FALSE,"IPOTESI"}</definedName>
    <definedName name="afgasd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fgasd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ghqrtehrt" localSheetId="5">#REF!</definedName>
    <definedName name="aghqrtehrt" localSheetId="4">#REF!</definedName>
    <definedName name="aghqrtehrt">#REF!</definedName>
    <definedName name="AGOSTO" localSheetId="5">#REF!</definedName>
    <definedName name="AGOSTO" localSheetId="4">#REF!</definedName>
    <definedName name="AGOSTO">#REF!</definedName>
    <definedName name="AL" localSheetId="4" hidden="1">{"patrimonio",#N/A,FALSE,"patrim";#N/A,#N/A,FALSE,"C.E.";"raccolta",#N/A,FALSE,"DETT. VITA trasf96";"commissioni",#N/A,FALSE,"FONDI E ALTRI";"ipotesi",#N/A,FALSE,"IPOTESI"}</definedName>
    <definedName name="AL" hidden="1">{"patrimonio",#N/A,FALSE,"patrim";#N/A,#N/A,FALSE,"C.E.";"raccolta",#N/A,FALSE,"DETT. VITA trasf96";"commissioni",#N/A,FALSE,"FONDI E ALTRI";"ipotesi",#N/A,FALSE,"IPOTESI"}</definedName>
    <definedName name="ALFONSO" localSheetId="4" hidden="1">{"patrimonio",#N/A,FALSE,"patrim";#N/A,#N/A,FALSE,"C.E.";"raccolta",#N/A,FALSE,"DETT. VITA trasf96";"commissioni",#N/A,FALSE,"FONDI E ALTRI";"ipotesi",#N/A,FALSE,"IPOTESI"}</definedName>
    <definedName name="ALFONSO" hidden="1">{"patrimonio",#N/A,FALSE,"patrim";#N/A,#N/A,FALSE,"C.E.";"raccolta",#N/A,FALSE,"DETT. VITA trasf96";"commissioni",#N/A,FALSE,"FONDI E ALTRI";"ipotesi",#N/A,FALSE,"IPOTESI"}</definedName>
    <definedName name="ALGFO" localSheetId="4" hidden="1">{"patrimonio",#N/A,FALSE,"patrim";#N/A,#N/A,FALSE,"C.E.";"raccolta",#N/A,FALSE,"DETT. VITA trasf96";"commissioni",#N/A,FALSE,"FONDI E ALTRI";"ipotesi",#N/A,FALSE,"IPOTESI"}</definedName>
    <definedName name="ALGFO" hidden="1">{"patrimonio",#N/A,FALSE,"patrim";#N/A,#N/A,FALSE,"C.E.";"raccolta",#N/A,FALSE,"DETT. VITA trasf96";"commissioni",#N/A,FALSE,"FONDI E ALTRI";"ipotesi",#N/A,FALSE,"IPOTESI"}</definedName>
    <definedName name="ANALITICO">'[1]CONTO ECONOMICO'!$B$31:$I$153</definedName>
    <definedName name="APRILE" localSheetId="5">#REF!</definedName>
    <definedName name="APRILE" localSheetId="4">#REF!</definedName>
    <definedName name="APRILE">#REF!</definedName>
    <definedName name="_xlnm.Print_Area" localSheetId="2">'Balance Sheet'!$A$1:$D$74</definedName>
    <definedName name="_xlnm.Print_Area" localSheetId="4">'Group Net Inflows by month'!$A$1:$BH$38</definedName>
    <definedName name="a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dad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dad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fweq">[2]IT!$D$78</definedName>
    <definedName name="B" localSheetId="4" hidden="1">{"patrimonio",#N/A,FALSE,"patrim";#N/A,#N/A,FALSE,"C.E.";"raccolta",#N/A,FALSE,"DETT. VITA trasf96";"commissioni",#N/A,FALSE,"FONDI E ALTRI";"ipotesi",#N/A,FALSE,"IPOTESI"}</definedName>
    <definedName name="B" hidden="1">{"patrimonio",#N/A,FALSE,"patrim";#N/A,#N/A,FALSE,"C.E.";"raccolta",#N/A,FALSE,"DETT. VITA trasf96";"commissioni",#N/A,FALSE,"FONDI E ALTRI";"ipotesi",#N/A,FALSE,"IPOTESI"}</definedName>
    <definedName name="BANCA" localSheetId="5">#REF!</definedName>
    <definedName name="BANCA" localSheetId="4">#REF!</definedName>
    <definedName name="BANCA">#REF!</definedName>
    <definedName name="bcb" localSheetId="4" hidden="1">{"patrimonio",#N/A,FALSE,"patrim";#N/A,#N/A,FALSE,"C.E.";"raccolta",#N/A,FALSE,"DETT. VITA trasf96";"commissioni",#N/A,FALSE,"FONDI E ALTRI";"ipotesi",#N/A,FALSE,"IPOTESI"}</definedName>
    <definedName name="bcb" hidden="1">{"patrimonio",#N/A,FALSE,"patrim";#N/A,#N/A,FALSE,"C.E.";"raccolta",#N/A,FALSE,"DETT. VITA trasf96";"commissioni",#N/A,FALSE,"FONDI E ALTRI";"ipotesi",#N/A,FALSE,"IPOTESI"}</definedName>
    <definedName name="bdgt" localSheetId="5">#REF!</definedName>
    <definedName name="bdgt" localSheetId="4">#REF!</definedName>
    <definedName name="bdgt">#REF!</definedName>
    <definedName name="Bgt00Consolid" localSheetId="5">#REF!</definedName>
    <definedName name="Bgt00Consolid" localSheetId="4">#REF!</definedName>
    <definedName name="Bgt00Consolid">#REF!</definedName>
    <definedName name="Bgt00PTime" localSheetId="5">#REF!</definedName>
    <definedName name="Bgt00PTime" localSheetId="4">#REF!</definedName>
    <definedName name="Bgt00PTime">#REF!</definedName>
    <definedName name="Bgt01Consolid" localSheetId="5">#REF!</definedName>
    <definedName name="Bgt01Consolid" localSheetId="4">#REF!</definedName>
    <definedName name="Bgt01Consolid">#REF!</definedName>
    <definedName name="BGTFIVE97" localSheetId="5">#REF!</definedName>
    <definedName name="BGTFIVE97" localSheetId="4">#REF!</definedName>
    <definedName name="BGTFIVE97">#REF!</definedName>
    <definedName name="cal" localSheetId="5">#REF!</definedName>
    <definedName name="cal" localSheetId="4">#REF!</definedName>
    <definedName name="cal">#REF!</definedName>
    <definedName name="CC" localSheetId="4" hidden="1">{"patrimonio",#N/A,FALSE,"patrim";#N/A,#N/A,FALSE,"C.E.";"raccolta",#N/A,FALSE,"DETT. VITA trasf96";"commissioni",#N/A,FALSE,"FONDI E ALTRI";"ipotesi",#N/A,FALSE,"IPOTESI"}</definedName>
    <definedName name="CC" hidden="1">{"patrimonio",#N/A,FALSE,"patrim";#N/A,#N/A,FALSE,"C.E.";"raccolta",#N/A,FALSE,"DETT. VITA trasf96";"commissioni",#N/A,FALSE,"FONDI E ALTRI";"ipotesi",#N/A,FALSE,"IPOTESI"}</definedName>
    <definedName name="ClientName">[3]Inputs!$B$5</definedName>
    <definedName name="Cons00Consolid" localSheetId="5">#REF!</definedName>
    <definedName name="Cons00Consolid" localSheetId="4">#REF!</definedName>
    <definedName name="Cons00Consolid">#REF!</definedName>
    <definedName name="CONS1999" localSheetId="5">#REF!</definedName>
    <definedName name="CONS1999" localSheetId="4">#REF!</definedName>
    <definedName name="CONS1999">#REF!</definedName>
    <definedName name="CONS96" localSheetId="5">#REF!</definedName>
    <definedName name="CONS96" localSheetId="4">#REF!</definedName>
    <definedName name="CONS96">#REF!</definedName>
    <definedName name="CONS96FIVE" localSheetId="5">#REF!</definedName>
    <definedName name="CONS96FIVE" localSheetId="4">#REF!</definedName>
    <definedName name="CONS96FIVE">#REF!</definedName>
    <definedName name="Cons99Consolid" localSheetId="5">#REF!</definedName>
    <definedName name="Cons99Consolid" localSheetId="4">#REF!</definedName>
    <definedName name="Cons99Consolid">#REF!</definedName>
    <definedName name="Cons99PTime" localSheetId="5">#REF!</definedName>
    <definedName name="Cons99PTime" localSheetId="4">#REF!</definedName>
    <definedName name="Cons99PTime">#REF!</definedName>
    <definedName name="_xlnm.Criteria" localSheetId="5">#REF!</definedName>
    <definedName name="_xlnm.Criteria" localSheetId="4">#REF!</definedName>
    <definedName name="_xlnm.Criteria">#REF!</definedName>
    <definedName name="CurrTitle2" localSheetId="4">[4]Inputs!$D$8</definedName>
    <definedName name="CurrTitle2">[5]Inputs!$D$8</definedName>
    <definedName name="D" localSheetId="5">#REF!</definedName>
    <definedName name="D" localSheetId="4">#REF!</definedName>
    <definedName name="D">#REF!</definedName>
    <definedName name="DB_MIF_MONTHLY_CampiIncrociati" localSheetId="5">#REF!</definedName>
    <definedName name="DB_MIF_MONTHLY_CampiIncrociati" localSheetId="4">#REF!</definedName>
    <definedName name="DB_MIF_MONTHLY_CampiIncrociati">#REF!</definedName>
    <definedName name="DD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D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em" localSheetId="5">#REF!</definedName>
    <definedName name="dem" localSheetId="4">#REF!</definedName>
    <definedName name="dem">#REF!</definedName>
    <definedName name="demetrio" localSheetId="5">#REF!</definedName>
    <definedName name="demetrio" localSheetId="4">#REF!</definedName>
    <definedName name="demetrio">#REF!</definedName>
    <definedName name="demetrio2" localSheetId="5">#REF!</definedName>
    <definedName name="demetrio2" localSheetId="4">#REF!</definedName>
    <definedName name="demetrio2">#REF!</definedName>
    <definedName name="DETTAGLIO" localSheetId="5">#REF!</definedName>
    <definedName name="DETTAGLIO" localSheetId="4">#REF!</definedName>
    <definedName name="DETTAGLIO">#REF!</definedName>
    <definedName name="DFA" localSheetId="4" hidden="1">{"patrimonio",#N/A,FALSE,"patrim";#N/A,#N/A,FALSE,"C.E.";"raccolta",#N/A,FALSE,"DETT. VITA trasf96";"commissioni",#N/A,FALSE,"FONDI E ALTRI";"ipotesi",#N/A,FALSE,"IPOTESI"}</definedName>
    <definedName name="DFA" hidden="1">{"patrimonio",#N/A,FALSE,"patrim";#N/A,#N/A,FALSE,"C.E.";"raccolta",#N/A,FALSE,"DETT. VITA trasf96";"commissioni",#N/A,FALSE,"FONDI E ALTRI";"ipotesi",#N/A,FALSE,"IPOTESI"}</definedName>
    <definedName name="DFAS" localSheetId="4" hidden="1">{"patrimonio",#N/A,FALSE,"patrim";#N/A,#N/A,FALSE,"C.E.";"raccolta",#N/A,FALSE,"DETT. VITA trasf96";"commissioni",#N/A,FALSE,"FONDI E ALTRI";"ipotesi",#N/A,FALSE,"IPOTESI"}</definedName>
    <definedName name="DFAS" hidden="1">{"patrimonio",#N/A,FALSE,"patrim";#N/A,#N/A,FALSE,"C.E.";"raccolta",#N/A,FALSE,"DETT. VITA trasf96";"commissioni",#N/A,FALSE,"FONDI E ALTRI";"ipotesi",#N/A,FALSE,"IPOTESI"}</definedName>
    <definedName name="DFD" localSheetId="4" hidden="1">{"patrimonio",#N/A,FALSE,"patrim";#N/A,#N/A,FALSE,"C.E.";"raccolta",#N/A,FALSE,"DETT. VITA trasf96";"commissioni",#N/A,FALSE,"FONDI E ALTRI";"ipotesi",#N/A,FALSE,"IPOTESI"}</definedName>
    <definedName name="DFD" hidden="1">{"patrimonio",#N/A,FALSE,"patrim";#N/A,#N/A,FALSE,"C.E.";"raccolta",#N/A,FALSE,"DETT. VITA trasf96";"commissioni",#N/A,FALSE,"FONDI E ALTRI";"ipotesi",#N/A,FALSE,"IPOTESI"}</definedName>
    <definedName name="dffqewf">[2]IT!$B$45</definedName>
    <definedName name="dfsdaf">[2]IT!$B$45</definedName>
    <definedName name="DICEMBRE" localSheetId="5">#REF!</definedName>
    <definedName name="DICEMBRE" localSheetId="4">#REF!</definedName>
    <definedName name="DICEMBRE">#REF!</definedName>
    <definedName name="dimitri" localSheetId="5">#REF!</definedName>
    <definedName name="dimitri" localSheetId="4">#REF!</definedName>
    <definedName name="dimitri">#REF!</definedName>
    <definedName name="DIRAMMDISOUT" localSheetId="5">#REF!</definedName>
    <definedName name="DIRAMMDISOUT" localSheetId="4">#REF!</definedName>
    <definedName name="DIRAMMDISOUT">#REF!</definedName>
    <definedName name="DIRFIVDISOUT" localSheetId="5">#REF!</definedName>
    <definedName name="DIRFIVDISOUT" localSheetId="4">#REF!</definedName>
    <definedName name="DIRFIVDISOUT">#REF!</definedName>
    <definedName name="DIRGPACFL" localSheetId="5">#REF!</definedName>
    <definedName name="DIRGPACFL" localSheetId="4">#REF!</definedName>
    <definedName name="DIRGPACFL">#REF!</definedName>
    <definedName name="DIRGPACONS" localSheetId="5">#REF!</definedName>
    <definedName name="DIRGPACONS" localSheetId="4">#REF!</definedName>
    <definedName name="DIRGPACONS">#REF!</definedName>
    <definedName name="DIRGPADISIN" localSheetId="5">#REF!</definedName>
    <definedName name="DIRGPADISIN" localSheetId="4">#REF!</definedName>
    <definedName name="DIRGPADISIN">#REF!</definedName>
    <definedName name="DIRGPADISOUT" localSheetId="5">#REF!</definedName>
    <definedName name="DIRGPADISOUT" localSheetId="4">#REF!</definedName>
    <definedName name="DIRGPADISOUT">#REF!</definedName>
    <definedName name="DIRGPAOBBL" localSheetId="5">#REF!</definedName>
    <definedName name="DIRGPAOBBL" localSheetId="4">#REF!</definedName>
    <definedName name="DIRGPAOBBL">#REF!</definedName>
    <definedName name="DIRGPAPT" localSheetId="5">#REF!</definedName>
    <definedName name="DIRGPAPT" localSheetId="4">#REF!</definedName>
    <definedName name="DIRGPAPT">#REF!</definedName>
    <definedName name="DIRGPATI" localSheetId="5">#REF!</definedName>
    <definedName name="DIRGPATI" localSheetId="4">#REF!</definedName>
    <definedName name="DIRGPATI">#REF!</definedName>
    <definedName name="DIRGPFDISOUT" localSheetId="5">#REF!</definedName>
    <definedName name="DIRGPFDISOUT" localSheetId="4">#REF!</definedName>
    <definedName name="DIRGPFDISOUT">#REF!</definedName>
    <definedName name="DIRIMMCFL" localSheetId="5">#REF!</definedName>
    <definedName name="DIRIMMCFL" localSheetId="4">#REF!</definedName>
    <definedName name="DIRIMMCFL">#REF!</definedName>
    <definedName name="DIRIMMCONS" localSheetId="5">#REF!</definedName>
    <definedName name="DIRIMMCONS" localSheetId="4">#REF!</definedName>
    <definedName name="DIRIMMCONS">#REF!</definedName>
    <definedName name="DIRIMMDISINTER" localSheetId="5">#REF!</definedName>
    <definedName name="DIRIMMDISINTER" localSheetId="4">#REF!</definedName>
    <definedName name="DIRIMMDISINTER">#REF!</definedName>
    <definedName name="DIRIMMDISOUT" localSheetId="5">#REF!</definedName>
    <definedName name="DIRIMMDISOUT" localSheetId="4">#REF!</definedName>
    <definedName name="DIRIMMDISOUT">#REF!</definedName>
    <definedName name="DIRIMMPT" localSheetId="5">#REF!</definedName>
    <definedName name="DIRIMMPT" localSheetId="4">#REF!</definedName>
    <definedName name="DIRIMMPT">#REF!</definedName>
    <definedName name="DIRIMMTD" localSheetId="5">#REF!</definedName>
    <definedName name="DIRIMMTD" localSheetId="4">#REF!</definedName>
    <definedName name="DIRIMMTD">#REF!</definedName>
    <definedName name="DIRIMMTI" localSheetId="5">#REF!</definedName>
    <definedName name="DIRIMMTI" localSheetId="4">#REF!</definedName>
    <definedName name="DIRIMMTI">#REF!</definedName>
    <definedName name="DIRMKTASS" localSheetId="5">#REF!</definedName>
    <definedName name="DIRMKTASS" localSheetId="4">#REF!</definedName>
    <definedName name="DIRMKTASS">#REF!</definedName>
    <definedName name="DIRMKTCFL" localSheetId="5">#REF!</definedName>
    <definedName name="DIRMKTCFL" localSheetId="4">#REF!</definedName>
    <definedName name="DIRMKTCFL">#REF!</definedName>
    <definedName name="DIRMKTCONS" localSheetId="5">#REF!</definedName>
    <definedName name="DIRMKTCONS" localSheetId="4">#REF!</definedName>
    <definedName name="DIRMKTCONS">#REF!</definedName>
    <definedName name="DIRMKTDISIN" localSheetId="5">#REF!</definedName>
    <definedName name="DIRMKTDISIN" localSheetId="4">#REF!</definedName>
    <definedName name="DIRMKTDISIN">#REF!</definedName>
    <definedName name="DIRMKTDISINTER" localSheetId="5">#REF!</definedName>
    <definedName name="DIRMKTDISINTER" localSheetId="4">#REF!</definedName>
    <definedName name="DIRMKTDISINTER">#REF!</definedName>
    <definedName name="DIRMKTDISOUT" localSheetId="5">#REF!</definedName>
    <definedName name="DIRMKTDISOUT" localSheetId="4">#REF!</definedName>
    <definedName name="DIRMKTDISOUT">#REF!</definedName>
    <definedName name="DIRMKTOBBL" localSheetId="5">#REF!</definedName>
    <definedName name="DIRMKTOBBL" localSheetId="4">#REF!</definedName>
    <definedName name="DIRMKTOBBL">#REF!</definedName>
    <definedName name="DIRMKTPT" localSheetId="5">#REF!</definedName>
    <definedName name="DIRMKTPT" localSheetId="4">#REF!</definedName>
    <definedName name="DIRMKTPT">#REF!</definedName>
    <definedName name="DIRMKTTD" localSheetId="5">#REF!</definedName>
    <definedName name="DIRMKTTD" localSheetId="4">#REF!</definedName>
    <definedName name="DIRMKTTD">#REF!</definedName>
    <definedName name="DIRMKTTI" localSheetId="5">#REF!</definedName>
    <definedName name="DIRMKTTI" localSheetId="4">#REF!</definedName>
    <definedName name="DIRMKTTI">#REF!</definedName>
    <definedName name="DIRPATDISOUT" localSheetId="5">#REF!</definedName>
    <definedName name="DIRPATDISOUT" localSheetId="4">#REF!</definedName>
    <definedName name="DIRPATDISOUT">#REF!</definedName>
    <definedName name="DIRPERDISOUT" localSheetId="5">#REF!</definedName>
    <definedName name="DIRPERDISOUT" localSheetId="4">#REF!</definedName>
    <definedName name="DIRPERDISOUT">#REF!</definedName>
    <definedName name="DIRSISDISOUT" localSheetId="5">#REF!</definedName>
    <definedName name="DIRSISDISOUT" localSheetId="4">#REF!</definedName>
    <definedName name="DIRSISDISOUT">#REF!</definedName>
    <definedName name="DIRVENASS" localSheetId="5">#REF!</definedName>
    <definedName name="DIRVENASS" localSheetId="4">#REF!</definedName>
    <definedName name="DIRVENASS">#REF!</definedName>
    <definedName name="DIRVENCFL" localSheetId="5">#REF!</definedName>
    <definedName name="DIRVENCFL" localSheetId="4">#REF!</definedName>
    <definedName name="DIRVENCFL">#REF!</definedName>
    <definedName name="DIRVENCONS" localSheetId="5">#REF!</definedName>
    <definedName name="DIRVENCONS" localSheetId="4">#REF!</definedName>
    <definedName name="DIRVENCONS">#REF!</definedName>
    <definedName name="DIRVENDISIN" localSheetId="5">#REF!</definedName>
    <definedName name="DIRVENDISIN" localSheetId="4">#REF!</definedName>
    <definedName name="DIRVENDISIN">#REF!</definedName>
    <definedName name="DIRVENDISINTER" localSheetId="5">#REF!</definedName>
    <definedName name="DIRVENDISINTER" localSheetId="4">#REF!</definedName>
    <definedName name="DIRVENDISINTER">#REF!</definedName>
    <definedName name="DIRVENDISOUT" localSheetId="5">#REF!</definedName>
    <definedName name="DIRVENDISOUT" localSheetId="4">#REF!</definedName>
    <definedName name="DIRVENDISOUT">#REF!</definedName>
    <definedName name="DIRVENOBBL" localSheetId="5">#REF!</definedName>
    <definedName name="DIRVENOBBL" localSheetId="4">#REF!</definedName>
    <definedName name="DIRVENOBBL">#REF!</definedName>
    <definedName name="DIRVENPT" localSheetId="5">#REF!</definedName>
    <definedName name="DIRVENPT" localSheetId="4">#REF!</definedName>
    <definedName name="DIRVENPT">#REF!</definedName>
    <definedName name="DIRVENTD" localSheetId="5">#REF!</definedName>
    <definedName name="DIRVENTD" localSheetId="4">#REF!</definedName>
    <definedName name="DIRVENTD">#REF!</definedName>
    <definedName name="DIRVENTI" localSheetId="5">#REF!</definedName>
    <definedName name="DIRVENTI" localSheetId="4">#REF!</definedName>
    <definedName name="DIRVENTI">#REF!</definedName>
    <definedName name="dqafhertrq" localSheetId="5">#REF!</definedName>
    <definedName name="dqafhertrq" localSheetId="4">#REF!</definedName>
    <definedName name="dqafhertrq">#REF!</definedName>
    <definedName name="dsa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sa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sf" localSheetId="5">#REF!</definedName>
    <definedName name="dsf" localSheetId="4">#REF!</definedName>
    <definedName name="dsf">#REF!</definedName>
    <definedName name="eadas" localSheetId="5">#REF!</definedName>
    <definedName name="eadas" localSheetId="4">#REF!</definedName>
    <definedName name="eadas">#REF!</definedName>
    <definedName name="en_simple" localSheetId="5">#REF!</definedName>
    <definedName name="en_simple" localSheetId="4">#REF!</definedName>
    <definedName name="en_simple">#REF!</definedName>
    <definedName name="_xlnm.Extract" localSheetId="5">#REF!</definedName>
    <definedName name="_xlnm.Extract" localSheetId="4">#REF!</definedName>
    <definedName name="_xlnm.Extract">#REF!</definedName>
    <definedName name="EWREQFD" localSheetId="4" hidden="1">{"patrimonio",#N/A,FALSE,"patrim";#N/A,#N/A,FALSE,"C.E.";"raccolta",#N/A,FALSE,"DETT. VITA trasf96";"commissioni",#N/A,FALSE,"FONDI E ALTRI";"ipotesi",#N/A,FALSE,"IPOTESI"}</definedName>
    <definedName name="EWREQFD" hidden="1">{"patrimonio",#N/A,FALSE,"patrim";#N/A,#N/A,FALSE,"C.E.";"raccolta",#N/A,FALSE,"DETT. VITA trasf96";"commissioni",#N/A,FALSE,"FONDI E ALTRI";"ipotesi",#N/A,FALSE,"IPOTESI"}</definedName>
    <definedName name="exch" localSheetId="5">'[6]Balance sheet'!#REF!</definedName>
    <definedName name="exch" localSheetId="4">'[7]Balance sheet'!#REF!</definedName>
    <definedName name="exch">'[6]Balance sheet'!#REF!</definedName>
    <definedName name="fae" localSheetId="4" hidden="1">{"patrimonio",#N/A,FALSE,"patrim";#N/A,#N/A,FALSE,"C.E.";"raccolta",#N/A,FALSE,"DETT. VITA trasf96";"commissioni",#N/A,FALSE,"FONDI E ALTRI";"ipotesi",#N/A,FALSE,"IPOTESI"}</definedName>
    <definedName name="fae" hidden="1">{"patrimonio",#N/A,FALSE,"patrim";#N/A,#N/A,FALSE,"C.E.";"raccolta",#N/A,FALSE,"DETT. VITA trasf96";"commissioni",#N/A,FALSE,"FONDI E ALTRI";"ipotesi",#N/A,FALSE,"IPOTESI"}</definedName>
    <definedName name="fd">[2]IT!$B$45</definedName>
    <definedName name="fda" localSheetId="4" hidden="1">{"patrimonio",#N/A,FALSE,"patrim";#N/A,#N/A,FALSE,"C.E.";"raccolta",#N/A,FALSE,"DETT. VITA trasf96";"commissioni",#N/A,FALSE,"FONDI E ALTRI";"ipotesi",#N/A,FALSE,"IPOTESI"}</definedName>
    <definedName name="fda" hidden="1">{"patrimonio",#N/A,FALSE,"patrim";#N/A,#N/A,FALSE,"C.E.";"raccolta",#N/A,FALSE,"DETT. VITA trasf96";"commissioni",#N/A,FALSE,"FONDI E ALTRI";"ipotesi",#N/A,FALSE,"IPOTESI"}</definedName>
    <definedName name="fd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d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BBRAIO" localSheetId="5">#REF!</definedName>
    <definedName name="FEBBRAIO" localSheetId="4">#REF!</definedName>
    <definedName name="FEBBRAIO">#REF!</definedName>
    <definedName name="fee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e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fe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fe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gh" localSheetId="4" hidden="1">{"patrimonio",#N/A,FALSE,"patrim";#N/A,#N/A,FALSE,"C.E.";"raccolta",#N/A,FALSE,"DETT. VITA trasf96";"commissioni",#N/A,FALSE,"FONDI E ALTRI";"ipotesi",#N/A,FALSE,"IPOTESI"}</definedName>
    <definedName name="fgh" hidden="1">{"patrimonio",#N/A,FALSE,"patrim";#N/A,#N/A,FALSE,"C.E.";"raccolta",#N/A,FALSE,"DETT. VITA trasf96";"commissioni",#N/A,FALSE,"FONDI E ALTRI";"ipotesi",#N/A,FALSE,"IPOTESI"}</definedName>
    <definedName name="fghfghfay" localSheetId="5">#REF!</definedName>
    <definedName name="fghfghfay" localSheetId="4">#REF!</definedName>
    <definedName name="fghfghfay">#REF!</definedName>
    <definedName name="fghfhfh" localSheetId="5">#REF!</definedName>
    <definedName name="fghfhfh" localSheetId="4">#REF!</definedName>
    <definedName name="fghfhfh">#REF!</definedName>
    <definedName name="fghjfgj" localSheetId="4" hidden="1">{"patrimonio",#N/A,FALSE,"patrim";#N/A,#N/A,FALSE,"C.E.";"raccolta",#N/A,FALSE,"DETT. VITA trasf96";"commissioni",#N/A,FALSE,"FONDI E ALTRI";"ipotesi",#N/A,FALSE,"IPOTESI"}</definedName>
    <definedName name="fghjfgj" hidden="1">{"patrimonio",#N/A,FALSE,"patrim";#N/A,#N/A,FALSE,"C.E.";"raccolta",#N/A,FALSE,"DETT. VITA trasf96";"commissioni",#N/A,FALSE,"FONDI E ALTRI";"ipotesi",#N/A,FALSE,"IPOTESI"}</definedName>
    <definedName name="fghjfhgj" localSheetId="4" hidden="1">{"patrimonio",#N/A,FALSE,"patrim";#N/A,#N/A,FALSE,"C.E.";"raccolta",#N/A,FALSE,"DETT. VITA trasf96";"commissioni",#N/A,FALSE,"FONDI E ALTRI";"ipotesi",#N/A,FALSE,"IPOTESI"}</definedName>
    <definedName name="fghjfhgj" hidden="1">{"patrimonio",#N/A,FALSE,"patrim";#N/A,#N/A,FALSE,"C.E.";"raccolta",#N/A,FALSE,"DETT. VITA trasf96";"commissioni",#N/A,FALSE,"FONDI E ALTRI";"ipotesi",#N/A,FALSE,"IPOTESI"}</definedName>
    <definedName name="fhgjfg" localSheetId="4" hidden="1">{"patrimonio",#N/A,FALSE,"patrim";#N/A,#N/A,FALSE,"C.E.";"raccolta",#N/A,FALSE,"DETT. VITA trasf96";"commissioni",#N/A,FALSE,"FONDI E ALTRI";"ipotesi",#N/A,FALSE,"IPOTESI"}</definedName>
    <definedName name="fhgjfg" hidden="1">{"patrimonio",#N/A,FALSE,"patrim";#N/A,#N/A,FALSE,"C.E.";"raccolta",#N/A,FALSE,"DETT. VITA trasf96";"commissioni",#N/A,FALSE,"FONDI E ALTRI";"ipotesi",#N/A,FALSE,"IPOTESI"}</definedName>
    <definedName name="fhjft" localSheetId="4" hidden="1">{"patrimonio",#N/A,FALSE,"patrim";#N/A,#N/A,FALSE,"C.E.";"raccolta",#N/A,FALSE,"DETT. VITA trasf96";"commissioni",#N/A,FALSE,"FONDI E ALTRI";"ipotesi",#N/A,FALSE,"IPOTESI"}</definedName>
    <definedName name="fhjft" hidden="1">{"patrimonio",#N/A,FALSE,"patrim";#N/A,#N/A,FALSE,"C.E.";"raccolta",#N/A,FALSE,"DETT. VITA trasf96";"commissioni",#N/A,FALSE,"FONDI E ALTRI";"ipotesi",#N/A,FALSE,"IPOTESI"}</definedName>
    <definedName name="fhjg" localSheetId="4" hidden="1">{"patrimonio",#N/A,FALSE,"patrim";#N/A,#N/A,FALSE,"C.E.";"raccolta",#N/A,FALSE,"DETT. VITA trasf96";"commissioni",#N/A,FALSE,"FONDI E ALTRI";"ipotesi",#N/A,FALSE,"IPOTESI"}</definedName>
    <definedName name="fhjg" hidden="1">{"patrimonio",#N/A,FALSE,"patrim";#N/A,#N/A,FALSE,"C.E.";"raccolta",#N/A,FALSE,"DETT. VITA trasf96";"commissioni",#N/A,FALSE,"FONDI E ALTRI";"ipotesi",#N/A,FALSE,"IPOTESI"}</definedName>
    <definedName name="FINECIV" localSheetId="5">#REF!</definedName>
    <definedName name="FINECIV" localSheetId="4">#REF!</definedName>
    <definedName name="FINECIV">#REF!</definedName>
    <definedName name="FINEDIR" localSheetId="5">#REF!</definedName>
    <definedName name="FINEDIR" localSheetId="4">#REF!</definedName>
    <definedName name="FINEDIR">#REF!</definedName>
    <definedName name="FINETUTTO" localSheetId="5">#REF!</definedName>
    <definedName name="FINETUTTO" localSheetId="4">#REF!</definedName>
    <definedName name="FINETUTTO">#REF!</definedName>
    <definedName name="fjhjgh" localSheetId="4" hidden="1">{"patrimonio",#N/A,FALSE,"patrim";#N/A,#N/A,FALSE,"C.E.";"raccolta",#N/A,FALSE,"DETT. VITA trasf96";"commissioni",#N/A,FALSE,"FONDI E ALTRI";"ipotesi",#N/A,FALSE,"IPOTESI"}</definedName>
    <definedName name="fjhjgh" hidden="1">{"patrimonio",#N/A,FALSE,"patrim";#N/A,#N/A,FALSE,"C.E.";"raccolta",#N/A,FALSE,"DETT. VITA trasf96";"commissioni",#N/A,FALSE,"FONDI E ALTRI";"ipotesi",#N/A,FALSE,"IPOTESI"}</definedName>
    <definedName name="fqwtq" localSheetId="4" hidden="1">{"patrimonio",#N/A,FALSE,"patrim";#N/A,#N/A,FALSE,"C.E.";"raccolta",#N/A,FALSE,"DETT. VITA trasf96";"commissioni",#N/A,FALSE,"FONDI E ALTRI";"ipotesi",#N/A,FALSE,"IPOTESI"}</definedName>
    <definedName name="fqwtq" hidden="1">{"patrimonio",#N/A,FALSE,"patrim";#N/A,#N/A,FALSE,"C.E.";"raccolta",#N/A,FALSE,"DETT. VITA trasf96";"commissioni",#N/A,FALSE,"FONDI E ALTRI";"ipotesi",#N/A,FALSE,"IPOTESI"}</definedName>
    <definedName name="fsdafa" localSheetId="4" hidden="1">{"patrimonio",#N/A,FALSE,"patrim";#N/A,#N/A,FALSE,"C.E.";"raccolta",#N/A,FALSE,"DETT. VITA trasf96";"commissioni",#N/A,FALSE,"FONDI E ALTRI";"ipotesi",#N/A,FALSE,"IPOTESI"}</definedName>
    <definedName name="fsdafa" hidden="1">{"patrimonio",#N/A,FALSE,"patrim";#N/A,#N/A,FALSE,"C.E.";"raccolta",#N/A,FALSE,"DETT. VITA trasf96";"commissioni",#N/A,FALSE,"FONDI E ALTRI";"ipotesi",#N/A,FALSE,"IPOTESI"}</definedName>
    <definedName name="G" localSheetId="4" hidden="1">{"patrimonio",#N/A,FALSE,"patrim";#N/A,#N/A,FALSE,"C.E.";"raccolta",#N/A,FALSE,"DETT. VITA trasf96";"commissioni",#N/A,FALSE,"FONDI E ALTRI";"ipotesi",#N/A,FALSE,"IPOTESI"}</definedName>
    <definedName name="G" hidden="1">{"patrimonio",#N/A,FALSE,"patrim";#N/A,#N/A,FALSE,"C.E.";"raccolta",#N/A,FALSE,"DETT. VITA trasf96";"commissioni",#N/A,FALSE,"FONDI E ALTRI";"ipotesi",#N/A,FALSE,"IPOTESI"}</definedName>
    <definedName name="GD" localSheetId="5">#REF!</definedName>
    <definedName name="GD" localSheetId="4">#REF!</definedName>
    <definedName name="GD">#REF!</definedName>
    <definedName name="GENNAIO" localSheetId="5">#REF!</definedName>
    <definedName name="GENNAIO" localSheetId="4">#REF!</definedName>
    <definedName name="GENNAIO">#REF!</definedName>
    <definedName name="GGGGGGGGG" localSheetId="4" hidden="1">{"patrimonio",#N/A,FALSE,"patrim";#N/A,#N/A,FALSE,"C.E.";"raccolta",#N/A,FALSE,"DETT. VITA trasf96";"commissioni",#N/A,FALSE,"FONDI E ALTRI";"ipotesi",#N/A,FALSE,"IPOTESI"}</definedName>
    <definedName name="GGGGGGGGG" hidden="1">{"patrimonio",#N/A,FALSE,"patrim";#N/A,#N/A,FALSE,"C.E.";"raccolta",#N/A,FALSE,"DETT. VITA trasf96";"commissioni",#N/A,FALSE,"FONDI E ALTRI";"ipotesi",#N/A,FALSE,"IPOTESI"}</definedName>
    <definedName name="GGGGGGGGGGGGGGGGGGGGGG" localSheetId="4" hidden="1">{"patrimonio",#N/A,FALSE,"patrim";#N/A,#N/A,FALSE,"C.E.";"raccolta",#N/A,FALSE,"DETT. VITA trasf96";"commissioni",#N/A,FALSE,"FONDI E ALTRI";"ipotesi",#N/A,FALSE,"IPOTESI"}</definedName>
    <definedName name="GGGGGGGGGGGGGGGGGGGGGG" hidden="1">{"patrimonio",#N/A,FALSE,"patrim";#N/A,#N/A,FALSE,"C.E.";"raccolta",#N/A,FALSE,"DETT. VITA trasf96";"commissioni",#N/A,FALSE,"FONDI E ALTRI";"ipotesi",#N/A,FALSE,"IPOTESI"}</definedName>
    <definedName name="ghjmh" localSheetId="4" hidden="1">{"patrimonio",#N/A,FALSE,"patrim";#N/A,#N/A,FALSE,"C.E.";"raccolta",#N/A,FALSE,"DETT. VITA trasf96";"commissioni",#N/A,FALSE,"FONDI E ALTRI";"ipotesi",#N/A,FALSE,"IPOTESI"}</definedName>
    <definedName name="ghjmh" hidden="1">{"patrimonio",#N/A,FALSE,"patrim";#N/A,#N/A,FALSE,"C.E.";"raccolta",#N/A,FALSE,"DETT. VITA trasf96";"commissioni",#N/A,FALSE,"FONDI E ALTRI";"ipotesi",#N/A,FALSE,"IPOTESI"}</definedName>
    <definedName name="GIUGNO" localSheetId="5">#REF!</definedName>
    <definedName name="GIUGNO" localSheetId="4">#REF!</definedName>
    <definedName name="GIUGNO">#REF!</definedName>
    <definedName name="HFY" localSheetId="4" hidden="1">{"patrimonio",#N/A,FALSE,"patrim";#N/A,#N/A,FALSE,"C.E.";"raccolta",#N/A,FALSE,"DETT. VITA trasf96";"commissioni",#N/A,FALSE,"FONDI E ALTRI";"ipotesi",#N/A,FALSE,"IPOTESI"}</definedName>
    <definedName name="HFY" hidden="1">{"patrimonio",#N/A,FALSE,"patrim";#N/A,#N/A,FALSE,"C.E.";"raccolta",#N/A,FALSE,"DETT. VITA trasf96";"commissioni",#N/A,FALSE,"FONDI E ALTRI";"ipotesi",#N/A,FALSE,"IPOTESI"}</definedName>
    <definedName name="HHH" localSheetId="4" hidden="1">{"patrimonio",#N/A,FALSE,"patrim";#N/A,#N/A,FALSE,"C.E.";"raccolta",#N/A,FALSE,"DETT. VITA trasf96";"commissioni",#N/A,FALSE,"FONDI E ALTRI";"ipotesi",#N/A,FALSE,"IPOTESI"}</definedName>
    <definedName name="HHH" hidden="1">{"patrimonio",#N/A,FALSE,"patrim";#N/A,#N/A,FALSE,"C.E.";"raccolta",#N/A,FALSE,"DETT. VITA trasf96";"commissioni",#N/A,FALSE,"FONDI E ALTRI";"ipotesi",#N/A,FALSE,"IPOTESI"}</definedName>
    <definedName name="HJF" localSheetId="4" hidden="1">{"patrimonio",#N/A,FALSE,"patrim";#N/A,#N/A,FALSE,"C.E.";"raccolta",#N/A,FALSE,"DETT. VITA trasf96";"commissioni",#N/A,FALSE,"FONDI E ALTRI";"ipotesi",#N/A,FALSE,"IPOTESI"}</definedName>
    <definedName name="HJF" hidden="1">{"patrimonio",#N/A,FALSE,"patrim";#N/A,#N/A,FALSE,"C.E.";"raccolta",#N/A,FALSE,"DETT. VITA trasf96";"commissioni",#N/A,FALSE,"FONDI E ALTRI";"ipotesi",#N/A,FALSE,"IPOTESI"}</definedName>
    <definedName name="HJFFH" localSheetId="4" hidden="1">{"patrimonio",#N/A,FALSE,"patrim";#N/A,#N/A,FALSE,"C.E.";"raccolta",#N/A,FALSE,"DETT. VITA trasf96";"commissioni",#N/A,FALSE,"FONDI E ALTRI";"ipotesi",#N/A,FALSE,"IPOTESI"}</definedName>
    <definedName name="HJFFH" hidden="1">{"patrimonio",#N/A,FALSE,"patrim";#N/A,#N/A,FALSE,"C.E.";"raccolta",#N/A,FALSE,"DETT. VITA trasf96";"commissioni",#N/A,FALSE,"FONDI E ALTRI";"ipotesi",#N/A,FALSE,"IPOTESI"}</definedName>
    <definedName name="HJFYR" localSheetId="4" hidden="1">{"patrimonio",#N/A,FALSE,"patrim";#N/A,#N/A,FALSE,"C.E.";"raccolta",#N/A,FALSE,"DETT. VITA trasf96";"commissioni",#N/A,FALSE,"FONDI E ALTRI";"ipotesi",#N/A,FALSE,"IPOTESI"}</definedName>
    <definedName name="HJFYR" hidden="1">{"patrimonio",#N/A,FALSE,"patrim";#N/A,#N/A,FALSE,"C.E.";"raccolta",#N/A,FALSE,"DETT. VITA trasf96";"commissioni",#N/A,FALSE,"FONDI E ALTRI";"ipotesi",#N/A,FALSE,"IPOTESI"}</definedName>
    <definedName name="INTERESSI" localSheetId="5">#REF!</definedName>
    <definedName name="INTERESSI" localSheetId="4">#REF!</definedName>
    <definedName name="INTERESSI">#REF!</definedName>
    <definedName name="IVA" localSheetId="5">[8]R12!#REF!</definedName>
    <definedName name="IVA" localSheetId="4">[9]R12!#REF!</definedName>
    <definedName name="IVA">[8]R12!#REF!</definedName>
    <definedName name="jgf" localSheetId="4" hidden="1">{"patrimonio",#N/A,FALSE,"patrim";#N/A,#N/A,FALSE,"C.E.";"raccolta",#N/A,FALSE,"DETT. VITA trasf96";"commissioni",#N/A,FALSE,"FONDI E ALTRI";"ipotesi",#N/A,FALSE,"IPOTESI"}</definedName>
    <definedName name="jgf" hidden="1">{"patrimonio",#N/A,FALSE,"patrim";#N/A,#N/A,FALSE,"C.E.";"raccolta",#N/A,FALSE,"DETT. VITA trasf96";"commissioni",#N/A,FALSE,"FONDI E ALTRI";"ipotesi",#N/A,FALSE,"IPOTESI"}</definedName>
    <definedName name="JHJHJG" localSheetId="4" hidden="1">{"patrimonio",#N/A,FALSE,"patrim";#N/A,#N/A,FALSE,"C.E.";"raccolta",#N/A,FALSE,"DETT. VITA trasf96";"commissioni",#N/A,FALSE,"FONDI E ALTRI";"ipotesi",#N/A,FALSE,"IPOTESI"}</definedName>
    <definedName name="JHJHJG" hidden="1">{"patrimonio",#N/A,FALSE,"patrim";#N/A,#N/A,FALSE,"C.E.";"raccolta",#N/A,FALSE,"DETT. VITA trasf96";"commissioni",#N/A,FALSE,"FONDI E ALTRI";"ipotesi",#N/A,FALSE,"IPOTESI"}</definedName>
    <definedName name="jhkgj" localSheetId="4" hidden="1">{"patrimonio",#N/A,FALSE,"patrim";#N/A,#N/A,FALSE,"C.E.";"raccolta",#N/A,FALSE,"DETT. VITA trasf96";"commissioni",#N/A,FALSE,"FONDI E ALTRI";"ipotesi",#N/A,FALSE,"IPOTESI"}</definedName>
    <definedName name="jhkgj" hidden="1">{"patrimonio",#N/A,FALSE,"patrim";#N/A,#N/A,FALSE,"C.E.";"raccolta",#N/A,FALSE,"DETT. VITA trasf96";"commissioni",#N/A,FALSE,"FONDI E ALTRI";"ipotesi",#N/A,FALSE,"IPOTESI"}</definedName>
    <definedName name="JJHKF" localSheetId="4" hidden="1">{"patrimonio",#N/A,FALSE,"patrim";#N/A,#N/A,FALSE,"C.E.";"raccolta",#N/A,FALSE,"DETT. VITA trasf96";"commissioni",#N/A,FALSE,"FONDI E ALTRI";"ipotesi",#N/A,FALSE,"IPOTESI"}</definedName>
    <definedName name="JJHKF" hidden="1">{"patrimonio",#N/A,FALSE,"patrim";#N/A,#N/A,FALSE,"C.E.";"raccolta",#N/A,FALSE,"DETT. VITA trasf96";"commissioni",#N/A,FALSE,"FONDI E ALTRI";"ipotesi",#N/A,FALSE,"IPOTESI"}</definedName>
    <definedName name="kk">166.386</definedName>
    <definedName name="lala" localSheetId="4" hidden="1">{"patrimonio",#N/A,FALSE,"patrim";#N/A,#N/A,FALSE,"C.E.";"raccolta",#N/A,FALSE,"DETT. VITA trasf96";"commissioni",#N/A,FALSE,"FONDI E ALTRI";"ipotesi",#N/A,FALSE,"IPOTESI"}</definedName>
    <definedName name="lala" hidden="1">{"patrimonio",#N/A,FALSE,"patrim";#N/A,#N/A,FALSE,"C.E.";"raccolta",#N/A,FALSE,"DETT. VITA trasf96";"commissioni",#N/A,FALSE,"FONDI E ALTRI";"ipotesi",#N/A,FALSE,"IPOTESI"}</definedName>
    <definedName name="LUGLIO" localSheetId="5">#REF!</definedName>
    <definedName name="LUGLIO" localSheetId="4">#REF!</definedName>
    <definedName name="LUGLIO">#REF!</definedName>
    <definedName name="MAGGIO" localSheetId="5">#REF!</definedName>
    <definedName name="MAGGIO" localSheetId="4">#REF!</definedName>
    <definedName name="MAGGIO">#REF!</definedName>
    <definedName name="MARZO" localSheetId="5">#REF!</definedName>
    <definedName name="MARZO" localSheetId="4">#REF!</definedName>
    <definedName name="MARZO">#REF!</definedName>
    <definedName name="MC" localSheetId="5">#REF!</definedName>
    <definedName name="MC" localSheetId="4">#REF!</definedName>
    <definedName name="MC">#REF!</definedName>
    <definedName name="MC_1" localSheetId="5">#REF!</definedName>
    <definedName name="MC_1" localSheetId="4">#REF!</definedName>
    <definedName name="MC_1">#REF!</definedName>
    <definedName name="MC_3" localSheetId="5">#REF!</definedName>
    <definedName name="MC_3" localSheetId="4">#REF!</definedName>
    <definedName name="MC_3">#REF!</definedName>
    <definedName name="MESE_x_CS">'Group Net Inflows by month'!$C$3</definedName>
    <definedName name="mhjmf" localSheetId="4" hidden="1">{"patrimonio",#N/A,FALSE,"patrim";#N/A,#N/A,FALSE,"C.E.";"raccolta",#N/A,FALSE,"DETT. VITA trasf96";"commissioni",#N/A,FALSE,"FONDI E ALTRI";"ipotesi",#N/A,FALSE,"IPOTESI"}</definedName>
    <definedName name="mhjmf" hidden="1">{"patrimonio",#N/A,FALSE,"patrim";#N/A,#N/A,FALSE,"C.E.";"raccolta",#N/A,FALSE,"DETT. VITA trasf96";"commissioni",#N/A,FALSE,"FONDI E ALTRI";"ipotesi",#N/A,FALSE,"IPOTESI"}</definedName>
    <definedName name="mjh" localSheetId="4" hidden="1">{"patrimonio",#N/A,FALSE,"patrim";#N/A,#N/A,FALSE,"C.E.";"raccolta",#N/A,FALSE,"DETT. VITA trasf96";"commissioni",#N/A,FALSE,"FONDI E ALTRI";"ipotesi",#N/A,FALSE,"IPOTESI"}</definedName>
    <definedName name="mjh" hidden="1">{"patrimonio",#N/A,FALSE,"patrim";#N/A,#N/A,FALSE,"C.E.";"raccolta",#N/A,FALSE,"DETT. VITA trasf96";"commissioni",#N/A,FALSE,"FONDI E ALTRI";"ipotesi",#N/A,FALSE,"IPOTESI"}</definedName>
    <definedName name="ModelPointLayout" localSheetId="4">[10]ModelPointLayout!$A$4:$B$48</definedName>
    <definedName name="ModelPointLayout">[11]ModelPointLayout!$A$4:$B$48</definedName>
    <definedName name="MP" localSheetId="5">#REF!</definedName>
    <definedName name="MP" localSheetId="4">#REF!</definedName>
    <definedName name="MP">#REF!</definedName>
    <definedName name="N_Rete" localSheetId="5">#REF!</definedName>
    <definedName name="N_Rete" localSheetId="4">#REF!</definedName>
    <definedName name="N_Rete">#REF!</definedName>
    <definedName name="NAV_D_" localSheetId="5">#REF!</definedName>
    <definedName name="NAV_D_" localSheetId="4">#REF!</definedName>
    <definedName name="NAV_D_">#REF!</definedName>
    <definedName name="NAV_FIBANC" localSheetId="5">#REF!</definedName>
    <definedName name="NAV_FIBANC" localSheetId="4">#REF!</definedName>
    <definedName name="NAV_FIBANC">#REF!</definedName>
    <definedName name="NAV_MGF" localSheetId="5">#REF!</definedName>
    <definedName name="NAV_MGF" localSheetId="4">#REF!</definedName>
    <definedName name="NAV_MGF">#REF!</definedName>
    <definedName name="NAV_MILL" localSheetId="5">#REF!</definedName>
    <definedName name="NAV_MILL" localSheetId="4">#REF!</definedName>
    <definedName name="NAV_MILL">#REF!</definedName>
    <definedName name="NAV_MPRIVATE" localSheetId="5">'[12]CMB Rebates'!#REF!</definedName>
    <definedName name="NAV_MPRIVATE" localSheetId="4">'[13]CMB Rebates'!#REF!</definedName>
    <definedName name="NAV_MPRIVATE">'[12]CMB Rebates'!#REF!</definedName>
    <definedName name="NAV_MSS" localSheetId="5">#REF!</definedName>
    <definedName name="NAV_MSS" localSheetId="4">#REF!</definedName>
    <definedName name="NAV_MSS">#REF!</definedName>
    <definedName name="NAV_TOTALE_Query" localSheetId="5">#REF!</definedName>
    <definedName name="NAV_TOTALE_Query" localSheetId="4">#REF!</definedName>
    <definedName name="NAV_TOTALE_Query">#REF!</definedName>
    <definedName name="NAV_VITA" localSheetId="5">[14]NAV_TOTALEMIF!#REF!</definedName>
    <definedName name="NAV_VITA" localSheetId="4">[15]NAV_TOTALEMIF!#REF!</definedName>
    <definedName name="NAV_VITA">[14]NAV_TOTALEMIF!#REF!</definedName>
    <definedName name="NOBATCH" localSheetId="5">#REF!</definedName>
    <definedName name="NOBATCH" localSheetId="4">#REF!</definedName>
    <definedName name="NOBATCH">#REF!</definedName>
    <definedName name="NOVEMBRE" localSheetId="5">#REF!</definedName>
    <definedName name="NOVEMBRE" localSheetId="4">#REF!</definedName>
    <definedName name="NOVEMBRE">#REF!</definedName>
    <definedName name="OPIU" localSheetId="4" hidden="1">{"patrimonio",#N/A,FALSE,"patrim";#N/A,#N/A,FALSE,"C.E.";"raccolta",#N/A,FALSE,"DETT. VITA trasf96";"commissioni",#N/A,FALSE,"FONDI E ALTRI";"ipotesi",#N/A,FALSE,"IPOTESI"}</definedName>
    <definedName name="OPIU" hidden="1">{"patrimonio",#N/A,FALSE,"patrim";#N/A,#N/A,FALSE,"C.E.";"raccolta",#N/A,FALSE,"DETT. VITA trasf96";"commissioni",#N/A,FALSE,"FONDI E ALTRI";"ipotesi",#N/A,FALSE,"IPOTESI"}</definedName>
    <definedName name="OTTOBRE" localSheetId="5">#REF!</definedName>
    <definedName name="OTTOBRE" localSheetId="4">#REF!</definedName>
    <definedName name="OTTOBRE">#REF!</definedName>
    <definedName name="patrim" localSheetId="5">#REF!</definedName>
    <definedName name="patrim" localSheetId="4">#REF!</definedName>
    <definedName name="patrim">#REF!</definedName>
    <definedName name="pippalippa" localSheetId="4" hidden="1">{"patrimonio",#N/A,FALSE,"patrim";#N/A,#N/A,FALSE,"C.E.";"raccolta",#N/A,FALSE,"DETT. VITA trasf96";"commissioni",#N/A,FALSE,"FONDI E ALTRI";"ipotesi",#N/A,FALSE,"IPOTESI"}</definedName>
    <definedName name="pippalippa" hidden="1">{"patrimonio",#N/A,FALSE,"patrim";#N/A,#N/A,FALSE,"C.E.";"raccolta",#N/A,FALSE,"DETT. VITA trasf96";"commissioni",#N/A,FALSE,"FONDI E ALTRI";"ipotesi",#N/A,FALSE,"IPOTESI"}</definedName>
    <definedName name="pippo" localSheetId="4" hidden="1">{"patrimonio",#N/A,FALSE,"patrim";#N/A,#N/A,FALSE,"C.E.";"raccolta",#N/A,FALSE,"DETT. VITA trasf96";"commissioni",#N/A,FALSE,"FONDI E ALTRI";"ipotesi",#N/A,FALSE,"IPOTESI"}</definedName>
    <definedName name="pippo" hidden="1">{"patrimonio",#N/A,FALSE,"patrim";#N/A,#N/A,FALSE,"C.E.";"raccolta",#N/A,FALSE,"DETT. VITA trasf96";"commissioni",#N/A,FALSE,"FONDI E ALTRI";"ipotesi",#N/A,FALSE,"IPOTESI"}</definedName>
    <definedName name="Q" localSheetId="4" hidden="1">{"patrimonio",#N/A,FALSE,"patrim";#N/A,#N/A,FALSE,"C.E.";"raccolta",#N/A,FALSE,"DETT. VITA trasf96";"commissioni",#N/A,FALSE,"FONDI E ALTRI";"ipotesi",#N/A,FALSE,"IPOTESI"}</definedName>
    <definedName name="Q" hidden="1">{"patrimonio",#N/A,FALSE,"patrim";#N/A,#N/A,FALSE,"C.E.";"raccolta",#N/A,FALSE,"DETT. VITA trasf96";"commissioni",#N/A,FALSE,"FONDI E ALTRI";"ipotesi",#N/A,FALSE,"IPOTESI"}</definedName>
    <definedName name="qerthqrthrth" localSheetId="5">#REF!</definedName>
    <definedName name="qerthqrthrth" localSheetId="4">#REF!</definedName>
    <definedName name="qerthqrthrth">#REF!</definedName>
    <definedName name="qertzqatzwrtz" localSheetId="5">#REF!</definedName>
    <definedName name="qertzqatzwrtz" localSheetId="4">#REF!</definedName>
    <definedName name="qertzqatzwrtz">#REF!</definedName>
    <definedName name="qhqrthrqthrqt" localSheetId="5">#REF!</definedName>
    <definedName name="qhqrthrqthrqt" localSheetId="4">#REF!</definedName>
    <definedName name="qhqrthrqthrqt">#REF!</definedName>
    <definedName name="qrthrqthrqth" localSheetId="5">#REF!</definedName>
    <definedName name="qrthrqthrqth" localSheetId="4">#REF!</definedName>
    <definedName name="qrthrqthrqth">#REF!</definedName>
    <definedName name="qrtzqqzq" localSheetId="5">[8]R12!#REF!</definedName>
    <definedName name="qrtzqqzq" localSheetId="4">[9]R12!#REF!</definedName>
    <definedName name="qrtzqqzq">[8]R12!#REF!</definedName>
    <definedName name="qrtzqrtzq" localSheetId="5">#REF!</definedName>
    <definedName name="qrtzqrtzq" localSheetId="4">#REF!</definedName>
    <definedName name="qrtzqrtzq">#REF!</definedName>
    <definedName name="qrtzqrtzqr" localSheetId="5">#REF!</definedName>
    <definedName name="qrtzqrtzqr" localSheetId="4">#REF!</definedName>
    <definedName name="qrtzqrtzqr">#REF!</definedName>
    <definedName name="qrtzqrtzqrtz" localSheetId="5">#REF!</definedName>
    <definedName name="qrtzqrtzqrtz" localSheetId="4">#REF!</definedName>
    <definedName name="qrtzqrtzqrtz">#REF!</definedName>
    <definedName name="qrtzqrtzqrzt" localSheetId="5">#REF!</definedName>
    <definedName name="qrtzqrtzqrzt" localSheetId="4">#REF!</definedName>
    <definedName name="qrtzqrtzqrzt">#REF!</definedName>
    <definedName name="qrtzqrtzrw" localSheetId="5">#REF!</definedName>
    <definedName name="qrtzqrtzrw" localSheetId="4">#REF!</definedName>
    <definedName name="qrtzqrtzrw">#REF!</definedName>
    <definedName name="qrtzqtzwrtz" localSheetId="5">#REF!</definedName>
    <definedName name="qrtzqtzwrtz" localSheetId="4">#REF!</definedName>
    <definedName name="qrtzqtzwrtz">#REF!</definedName>
    <definedName name="qrtzqz" localSheetId="5">#REF!</definedName>
    <definedName name="qrtzqz" localSheetId="4">#REF!</definedName>
    <definedName name="qrtzqz">#REF!</definedName>
    <definedName name="qrtzrtqz" localSheetId="5">#REF!</definedName>
    <definedName name="qrtzrtqz" localSheetId="4">#REF!</definedName>
    <definedName name="qrtzrtqz">#REF!</definedName>
    <definedName name="qrtzsfghsf" localSheetId="5">#REF!</definedName>
    <definedName name="qrtzsfghsf" localSheetId="4">#REF!</definedName>
    <definedName name="qrtzsfghsf">#REF!</definedName>
    <definedName name="qrtzwrtzqrz" localSheetId="5">#REF!</definedName>
    <definedName name="qrtzwrtzqrz" localSheetId="4">#REF!</definedName>
    <definedName name="qrtzwrtzqrz">#REF!</definedName>
    <definedName name="qrtzwrtzz" localSheetId="5">#REF!</definedName>
    <definedName name="qrtzwrtzz" localSheetId="4">#REF!</definedName>
    <definedName name="qrtzwrtzz">#REF!</definedName>
    <definedName name="qtrzqtzwqtrz" localSheetId="5">#REF!</definedName>
    <definedName name="qtrzqtzwqtrz" localSheetId="4">#REF!</definedName>
    <definedName name="qtrzqtzwqtrz">#REF!</definedName>
    <definedName name="qtzqtzwrtz" localSheetId="5">#REF!</definedName>
    <definedName name="qtzqtzwrtz" localSheetId="4">#REF!</definedName>
    <definedName name="qtzqtzwrtz">#REF!</definedName>
    <definedName name="qtzwqrtzrq" localSheetId="5">#REF!</definedName>
    <definedName name="qtzwqrtzrq" localSheetId="4">#REF!</definedName>
    <definedName name="qtzwqrtzrq">#REF!</definedName>
    <definedName name="Query_Vincenzo" localSheetId="5">#REF!</definedName>
    <definedName name="Query_Vincenzo" localSheetId="4">#REF!</definedName>
    <definedName name="Query_Vincenzo">#REF!</definedName>
    <definedName name="qzwqrtzwrzwrt" localSheetId="5">#REF!</definedName>
    <definedName name="qzwqrtzwrzwrt" localSheetId="4">#REF!</definedName>
    <definedName name="qzwqrtzwrzwrt">#REF!</definedName>
    <definedName name="RACCDIVISIONE" localSheetId="5">#REF!</definedName>
    <definedName name="RACCDIVISIONE" localSheetId="4">#REF!</definedName>
    <definedName name="RACCDIVISIONE">#REF!</definedName>
    <definedName name="RACCPFIN" localSheetId="5">#REF!</definedName>
    <definedName name="RACCPFIN" localSheetId="4">#REF!</definedName>
    <definedName name="RACCPFIN">#REF!</definedName>
    <definedName name="rqthrth" localSheetId="5">#REF!</definedName>
    <definedName name="rqthrth" localSheetId="4">#REF!</definedName>
    <definedName name="rqthrth">#REF!</definedName>
    <definedName name="rqthrthrwh" localSheetId="5">#REF!</definedName>
    <definedName name="rqthrthrwh" localSheetId="4">#REF!</definedName>
    <definedName name="rqthrthrwh">#REF!</definedName>
    <definedName name="RRRRRRRRRRRRRR" localSheetId="4" hidden="1">{"patrimonio",#N/A,FALSE,"patrim";#N/A,#N/A,FALSE,"C.E.";"raccolta",#N/A,FALSE,"DETT. VITA trasf96";"commissioni",#N/A,FALSE,"FONDI E ALTRI";"ipotesi",#N/A,FALSE,"IPOTESI"}</definedName>
    <definedName name="RRRRRRRRRRRRRR" hidden="1">{"patrimonio",#N/A,FALSE,"patrim";#N/A,#N/A,FALSE,"C.E.";"raccolta",#N/A,FALSE,"DETT. VITA trasf96";"commissioni",#N/A,FALSE,"FONDI E ALTRI";"ipotesi",#N/A,FALSE,"IPOTESI"}</definedName>
    <definedName name="rtzrtzqrtzw" localSheetId="5">#REF!</definedName>
    <definedName name="rtzrtzqrtzw" localSheetId="4">#REF!</definedName>
    <definedName name="rtzrtzqrtzw">#REF!</definedName>
    <definedName name="rtzwqrtzwqruz" localSheetId="5">#REF!</definedName>
    <definedName name="rtzwqrtzwqruz" localSheetId="4">#REF!</definedName>
    <definedName name="rtzwqrtzwqruz">#REF!</definedName>
    <definedName name="RUTUYTR" localSheetId="4" hidden="1">{"patrimonio",#N/A,FALSE,"patrim";#N/A,#N/A,FALSE,"C.E.";"raccolta",#N/A,FALSE,"DETT. VITA trasf96";"commissioni",#N/A,FALSE,"FONDI E ALTRI";"ipotesi",#N/A,FALSE,"IPOTESI"}</definedName>
    <definedName name="RUTUYTR" hidden="1">{"patrimonio",#N/A,FALSE,"patrim";#N/A,#N/A,FALSE,"C.E.";"raccolta",#N/A,FALSE,"DETT. VITA trasf96";"commissioni",#N/A,FALSE,"FONDI E ALTRI";"ipotesi",#N/A,FALSE,"IPOTESI"}</definedName>
    <definedName name="s" localSheetId="4">[16]sintesi!$R$2:$AF$47</definedName>
    <definedName name="s">[17]sintesi!$R$2:$AF$47</definedName>
    <definedName name="sadax">[2]IT!$B$45</definedName>
    <definedName name="sales_contract" localSheetId="5">#REF!</definedName>
    <definedName name="sales_contract" localSheetId="4">#REF!</definedName>
    <definedName name="sales_contract">#REF!</definedName>
    <definedName name="sales_person" localSheetId="5">#REF!</definedName>
    <definedName name="sales_person" localSheetId="4">#REF!</definedName>
    <definedName name="sales_person">#REF!</definedName>
    <definedName name="sasasa" localSheetId="4" hidden="1">{"patrimonio",#N/A,FALSE,"patrim";#N/A,#N/A,FALSE,"C.E.";"raccolta",#N/A,FALSE,"DETT. VITA trasf96";"commissioni",#N/A,FALSE,"FONDI E ALTRI";"ipotesi",#N/A,FALSE,"IPOTESI"}</definedName>
    <definedName name="sasasa" hidden="1">{"patrimonio",#N/A,FALSE,"patrim";#N/A,#N/A,FALSE,"C.E.";"raccolta",#N/A,FALSE,"DETT. VITA trasf96";"commissioni",#N/A,FALSE,"FONDI E ALTRI";"ipotesi",#N/A,FALSE,"IPOTESI"}</definedName>
    <definedName name="SCOST" localSheetId="5">#REF!</definedName>
    <definedName name="SCOST" localSheetId="4">#REF!</definedName>
    <definedName name="SCOST">#REF!</definedName>
    <definedName name="sdf" localSheetId="5">#REF!</definedName>
    <definedName name="sdf" localSheetId="4">#REF!</definedName>
    <definedName name="sdf">#REF!</definedName>
    <definedName name="sDFSdf" localSheetId="5">#REF!</definedName>
    <definedName name="sDFSdf" localSheetId="4">#REF!</definedName>
    <definedName name="sDFSdf">#REF!</definedName>
    <definedName name="sdfsfwe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dfsfwe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ETTEMBRE" localSheetId="5">#REF!</definedName>
    <definedName name="SETTEMBRE" localSheetId="4">#REF!</definedName>
    <definedName name="SETTEMBRE">#REF!</definedName>
    <definedName name="SFA" localSheetId="4" hidden="1">{"patrimonio",#N/A,FALSE,"patrim";#N/A,#N/A,FALSE,"C.E.";"raccolta",#N/A,FALSE,"DETT. VITA trasf96";"commissioni",#N/A,FALSE,"FONDI E ALTRI";"ipotesi",#N/A,FALSE,"IPOTESI"}</definedName>
    <definedName name="SFA" hidden="1">{"patrimonio",#N/A,FALSE,"patrim";#N/A,#N/A,FALSE,"C.E.";"raccolta",#N/A,FALSE,"DETT. VITA trasf96";"commissioni",#N/A,FALSE,"FONDI E ALTRI";"ipotesi",#N/A,FALSE,"IPOTESI"}</definedName>
    <definedName name="sfg" localSheetId="4" hidden="1">{"patrimonio",#N/A,FALSE,"patrim";#N/A,#N/A,FALSE,"C.E.";"raccolta",#N/A,FALSE,"DETT. VITA trasf96";"commissioni",#N/A,FALSE,"FONDI E ALTRI";"ipotesi",#N/A,FALSE,"IPOTESI"}</definedName>
    <definedName name="sfg" hidden="1">{"patrimonio",#N/A,FALSE,"patrim";#N/A,#N/A,FALSE,"C.E.";"raccolta",#N/A,FALSE,"DETT. VITA trasf96";"commissioni",#N/A,FALSE,"FONDI E ALTRI";"ipotesi",#N/A,FALSE,"IPOTESI"}</definedName>
    <definedName name="sfgh" localSheetId="5">#REF!</definedName>
    <definedName name="sfgh" localSheetId="4">#REF!</definedName>
    <definedName name="sfgh">#REF!</definedName>
    <definedName name="sfghsfgh" localSheetId="5">#REF!</definedName>
    <definedName name="sfghsfgh" localSheetId="4">#REF!</definedName>
    <definedName name="sfghsfgh">#REF!</definedName>
    <definedName name="sfghsfghs" localSheetId="5">#REF!</definedName>
    <definedName name="sfghsfghs" localSheetId="4">#REF!</definedName>
    <definedName name="sfghsfghs">#REF!</definedName>
    <definedName name="sfghsftzhrtz" localSheetId="5">#REF!</definedName>
    <definedName name="sfghsftzhrtz" localSheetId="4">#REF!</definedName>
    <definedName name="sfghsftzhrtz">#REF!</definedName>
    <definedName name="sfgs" localSheetId="4" hidden="1">{"patrimonio",#N/A,FALSE,"patrim";#N/A,#N/A,FALSE,"C.E.";"raccolta",#N/A,FALSE,"DETT. VITA trasf96";"commissioni",#N/A,FALSE,"FONDI E ALTRI";"ipotesi",#N/A,FALSE,"IPOTESI"}</definedName>
    <definedName name="sfgs" hidden="1">{"patrimonio",#N/A,FALSE,"patrim";#N/A,#N/A,FALSE,"C.E.";"raccolta",#N/A,FALSE,"DETT. VITA trasf96";"commissioni",#N/A,FALSE,"FONDI E ALTRI";"ipotesi",#N/A,FALSE,"IPOTESI"}</definedName>
    <definedName name="sgdf" localSheetId="4" hidden="1">{"patrimonio",#N/A,FALSE,"patrim";#N/A,#N/A,FALSE,"C.E.";"raccolta",#N/A,FALSE,"DETT. VITA trasf96";"commissioni",#N/A,FALSE,"FONDI E ALTRI";"ipotesi",#N/A,FALSE,"IPOTESI"}</definedName>
    <definedName name="sgdf" hidden="1">{"patrimonio",#N/A,FALSE,"patrim";#N/A,#N/A,FALSE,"C.E.";"raccolta",#N/A,FALSE,"DETT. VITA trasf96";"commissioni",#N/A,FALSE,"FONDI E ALTRI";"ipotesi",#N/A,FALSE,"IPOTESI"}</definedName>
    <definedName name="sgf" localSheetId="4" hidden="1">{"patrimonio",#N/A,FALSE,"patrim";#N/A,#N/A,FALSE,"C.E.";"raccolta",#N/A,FALSE,"DETT. VITA trasf96";"commissioni",#N/A,FALSE,"FONDI E ALTRI";"ipotesi",#N/A,FALSE,"IPOTESI"}</definedName>
    <definedName name="sgf" hidden="1">{"patrimonio",#N/A,FALSE,"patrim";#N/A,#N/A,FALSE,"C.E.";"raccolta",#N/A,FALSE,"DETT. VITA trasf96";"commissioni",#N/A,FALSE,"FONDI E ALTRI";"ipotesi",#N/A,FALSE,"IPOTESI"}</definedName>
    <definedName name="SIMPLE" localSheetId="5">#REF!</definedName>
    <definedName name="SIMPLE" localSheetId="4">#REF!</definedName>
    <definedName name="SIMPLE">#REF!</definedName>
    <definedName name="SIMPLE2" localSheetId="5">#REF!</definedName>
    <definedName name="SIMPLE2" localSheetId="4">#REF!</definedName>
    <definedName name="SIMPLE2">#REF!</definedName>
    <definedName name="SIMPLEDOS" localSheetId="5">#REF!</definedName>
    <definedName name="SIMPLEDOS" localSheetId="4">#REF!</definedName>
    <definedName name="SIMPLEDOS">#REF!</definedName>
    <definedName name="SIMPLETRES" localSheetId="5">#REF!</definedName>
    <definedName name="SIMPLETRES" localSheetId="4">#REF!</definedName>
    <definedName name="SIMPLETRES">#REF!</definedName>
    <definedName name="SINTETICO">'[1]CONTO ECONOMICO'!$B$4:$I$23</definedName>
    <definedName name="SINTETICOù">'[1]CONTO ECONOMICO'!$B$7:$I$23</definedName>
    <definedName name="ss" localSheetId="4" hidden="1">{"patrimonio",#N/A,FALSE,"patrim";#N/A,#N/A,FALSE,"C.E.";"raccolta",#N/A,FALSE,"DETT. VITA trasf96";"commissioni",#N/A,FALSE,"FONDI E ALTRI";"ipotesi",#N/A,FALSE,"IPOTESI"}</definedName>
    <definedName name="ss" hidden="1">{"patrimonio",#N/A,FALSE,"patrim";#N/A,#N/A,FALSE,"C.E.";"raccolta",#N/A,FALSE,"DETT. VITA trasf96";"commissioni",#N/A,FALSE,"FONDI E ALTRI";"ipotesi",#N/A,FALSE,"IPOTESI"}</definedName>
    <definedName name="ssf" localSheetId="5">#REF!</definedName>
    <definedName name="ssf" localSheetId="4">#REF!</definedName>
    <definedName name="ssf">#REF!</definedName>
    <definedName name="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s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s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TAMPA" localSheetId="5">#REF!</definedName>
    <definedName name="STAMPA" localSheetId="4">#REF!</definedName>
    <definedName name="STAMPA">#REF!</definedName>
    <definedName name="STAMPADIV" localSheetId="5">#REF!</definedName>
    <definedName name="STAMPADIV" localSheetId="4">#REF!</definedName>
    <definedName name="STAMPADIV">#REF!</definedName>
    <definedName name="STAMPAPF" localSheetId="5">#REF!</definedName>
    <definedName name="STAMPAPF" localSheetId="4">#REF!</definedName>
    <definedName name="STAMPAPF">#REF!</definedName>
    <definedName name="STAMPFATT" localSheetId="5">#REF!</definedName>
    <definedName name="STAMPFATT" localSheetId="4">#REF!</definedName>
    <definedName name="STAMPFATT">#REF!</definedName>
    <definedName name="STAMPRACC" localSheetId="5">#REF!</definedName>
    <definedName name="STAMPRACC" localSheetId="4">#REF!</definedName>
    <definedName name="STAMPRACC">#REF!</definedName>
    <definedName name="STAT" localSheetId="5">#REF!</definedName>
    <definedName name="STAT" localSheetId="4">#REF!</definedName>
    <definedName name="STAT">#REF!</definedName>
    <definedName name="Step_analisi" localSheetId="5">#REF!</definedName>
    <definedName name="Step_analisi" localSheetId="4">#REF!</definedName>
    <definedName name="Step_analisi">#REF!</definedName>
    <definedName name="TABGASTOS" localSheetId="5">#REF!</definedName>
    <definedName name="TABGASTOS" localSheetId="4">#REF!</definedName>
    <definedName name="TABGASTOS">#REF!</definedName>
    <definedName name="TABINPUT" localSheetId="5">'[18]BALANCE 31.12 (INPUT)'!#REF!</definedName>
    <definedName name="TABINPUT" localSheetId="4">'[18]BALANCE 31.12 (INPUT)'!#REF!</definedName>
    <definedName name="TABINPUT">'[18]BALANCE 31.12 (INPUT)'!#REF!</definedName>
    <definedName name="TABINPUTOF" localSheetId="5">'[18]BALANCE 31.12 (INPUT)'!#REF!</definedName>
    <definedName name="TABINPUTOF" localSheetId="4">'[18]BALANCE 31.12 (INPUT)'!#REF!</definedName>
    <definedName name="TABINPUTOF">'[18]BALANCE 31.12 (INPUT)'!#REF!</definedName>
    <definedName name="tabinputsc" localSheetId="5">'[18]BALANCE 31.12 (INPUT)'!#REF!</definedName>
    <definedName name="tabinputsc" localSheetId="4">'[18]BALANCE 31.12 (INPUT)'!#REF!</definedName>
    <definedName name="tabinputsc">'[18]BALANCE 31.12 (INPUT)'!#REF!</definedName>
    <definedName name="tabrec" localSheetId="5">#REF!</definedName>
    <definedName name="tabrec" localSheetId="4">#REF!</definedName>
    <definedName name="tabrec">#REF!</definedName>
    <definedName name="TABRECINCR" localSheetId="5">#REF!</definedName>
    <definedName name="TABRECINCR" localSheetId="4">#REF!</definedName>
    <definedName name="TABRECINCR">#REF!</definedName>
    <definedName name="TAE" localSheetId="5">#REF!</definedName>
    <definedName name="TAE" localSheetId="4">#REF!</definedName>
    <definedName name="TAE">#REF!</definedName>
    <definedName name="TAEFDOS" localSheetId="5">#REF!</definedName>
    <definedName name="TAEFDOS" localSheetId="4">#REF!</definedName>
    <definedName name="TAEFDOS">#REF!</definedName>
    <definedName name="TAEFTRES" localSheetId="5">#REF!</definedName>
    <definedName name="TAEFTRES" localSheetId="4">#REF!</definedName>
    <definedName name="TAEFTRES">#REF!</definedName>
    <definedName name="tere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ere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PAFees" localSheetId="5">'[19]Ger''s TPA'!#REF!</definedName>
    <definedName name="TPAFees" localSheetId="4">'[20]Ger''s TPA'!#REF!</definedName>
    <definedName name="TPAFees">'[19]Ger''s TPA'!#REF!</definedName>
    <definedName name="Transazioni_x_Conto" localSheetId="5">#REF!</definedName>
    <definedName name="Transazioni_x_Conto" localSheetId="4">#REF!</definedName>
    <definedName name="Transazioni_x_Conto">#REF!</definedName>
    <definedName name="ttt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tt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zutzuu" localSheetId="5">#REF!</definedName>
    <definedName name="tzutzuu" localSheetId="4">#REF!</definedName>
    <definedName name="tzutzuu">#REF!</definedName>
    <definedName name="V0403D" localSheetId="5">#REF!</definedName>
    <definedName name="V0403D" localSheetId="4">#REF!</definedName>
    <definedName name="V0403D">#REF!</definedName>
    <definedName name="V0416D" localSheetId="5">#REF!</definedName>
    <definedName name="V0416D" localSheetId="4">#REF!</definedName>
    <definedName name="V0416D">#REF!</definedName>
    <definedName name="V1629_1" localSheetId="5">#REF!</definedName>
    <definedName name="V1629_1" localSheetId="4">#REF!</definedName>
    <definedName name="V1629_1">#REF!</definedName>
    <definedName name="V6030_1" localSheetId="5">#REF!</definedName>
    <definedName name="V6030_1" localSheetId="4">#REF!</definedName>
    <definedName name="V6030_1">#REF!</definedName>
    <definedName name="vin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vin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VITA3" localSheetId="4" hidden="1">{"patrimonio",#N/A,FALSE,"patrim";#N/A,#N/A,FALSE,"C.E.";"raccolta",#N/A,FALSE,"DETT. VITA trasf96";"commissioni",#N/A,FALSE,"FONDI E ALTRI";"ipotesi",#N/A,FALSE,"IPOTESI"}</definedName>
    <definedName name="VITA3" hidden="1">{"patrimonio",#N/A,FALSE,"patrim";#N/A,#N/A,FALSE,"C.E.";"raccolta",#N/A,FALSE,"DETT. VITA trasf96";"commissioni",#N/A,FALSE,"FONDI E ALTRI";"ipotesi",#N/A,FALSE,"IPOTESI"}</definedName>
    <definedName name="vita4" localSheetId="4" hidden="1">{"patrimonio",#N/A,FALSE,"patrim";#N/A,#N/A,FALSE,"C.E.";"raccolta",#N/A,FALSE,"DETT. VITA trasf96";"commissioni",#N/A,FALSE,"FONDI E ALTRI";"ipotesi",#N/A,FALSE,"IPOTESI"}</definedName>
    <definedName name="vita4" hidden="1">{"patrimonio",#N/A,FALSE,"patrim";#N/A,#N/A,FALSE,"C.E.";"raccolta",#N/A,FALSE,"DETT. VITA trasf96";"commissioni",#N/A,FALSE,"FONDI E ALTRI";"ipotesi",#N/A,FALSE,"IPOTESI"}</definedName>
    <definedName name="Western" localSheetId="4">[4]FinancialProjs!$O$1</definedName>
    <definedName name="Western">[5]FinancialProjs!$O$1</definedName>
    <definedName name="wrn.SCENARI._.MATTEO.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wrn.SCENARI._.MATTEO.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wrn.silvio." localSheetId="4" hidden="1">{"patrimonio",#N/A,FALSE,"patrim";#N/A,#N/A,FALSE,"C.E.";"raccolta",#N/A,FALSE,"DETT. VITA trasf96";"commissioni",#N/A,FALSE,"FONDI E ALTRI";"ipotesi",#N/A,FALSE,"IPOTESI"}</definedName>
    <definedName name="wrn.silvio." hidden="1">{"patrimonio",#N/A,FALSE,"patrim";#N/A,#N/A,FALSE,"C.E.";"raccolta",#N/A,FALSE,"DETT. VITA trasf96";"commissioni",#N/A,FALSE,"FONDI E ALTRI";"ipotesi",#N/A,FALSE,"IPOTESI"}</definedName>
    <definedName name="wwwwwwwwwwwwww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wwwwwwwwwwwwww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xvhyxf" localSheetId="5">#REF!</definedName>
    <definedName name="xvhyxf" localSheetId="4">#REF!</definedName>
    <definedName name="xvhyxf">#REF!</definedName>
    <definedName name="yery" localSheetId="4" hidden="1">{"patrimonio",#N/A,FALSE,"patrim";#N/A,#N/A,FALSE,"C.E.";"raccolta",#N/A,FALSE,"DETT. VITA trasf96";"commissioni",#N/A,FALSE,"FONDI E ALTRI";"ipotesi",#N/A,FALSE,"IPOTESI"}</definedName>
    <definedName name="yery" hidden="1">{"patrimonio",#N/A,FALSE,"patrim";#N/A,#N/A,FALSE,"C.E.";"raccolta",#N/A,FALSE,"DETT. VITA trasf96";"commissioni",#N/A,FALSE,"FONDI E ALTRI";"ipotesi",#N/A,FALSE,"IPOTESI"}</definedName>
    <definedName name="YFDGDA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YFDGDA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yfghyfdhgfh" localSheetId="5">#REF!</definedName>
    <definedName name="yfghyfdhgfh" localSheetId="4">#REF!</definedName>
    <definedName name="yfghyfdhgfh">#REF!</definedName>
    <definedName name="ygfhfdgh" localSheetId="5">#REF!</definedName>
    <definedName name="ygfhfdgh" localSheetId="4">#REF!</definedName>
    <definedName name="ygfhfdgh">#REF!</definedName>
    <definedName name="ysdcy" localSheetId="5">#REF!</definedName>
    <definedName name="ysdcy" localSheetId="4">#REF!</definedName>
    <definedName name="ysdcy">#REF!</definedName>
    <definedName name="yturty" localSheetId="4" hidden="1">{"patrimonio",#N/A,FALSE,"patrim";#N/A,#N/A,FALSE,"C.E.";"raccolta",#N/A,FALSE,"DETT. VITA trasf96";"commissioni",#N/A,FALSE,"FONDI E ALTRI";"ipotesi",#N/A,FALSE,"IPOTESI"}</definedName>
    <definedName name="yturty" hidden="1">{"patrimonio",#N/A,FALSE,"patrim";#N/A,#N/A,FALSE,"C.E.";"raccolta",#N/A,FALSE,"DETT. VITA trasf96";"commissioni",#N/A,FALSE,"FONDI E ALTRI";"ipotesi",#N/A,FALSE,"IPOTESI"}</definedName>
    <definedName name="yxcxyc" localSheetId="5">#REF!</definedName>
    <definedName name="yxcxyc" localSheetId="4">#REF!</definedName>
    <definedName name="yxcxyc">#REF!</definedName>
    <definedName name="yxcyx" localSheetId="5">#REF!</definedName>
    <definedName name="yxcyx" localSheetId="4">#REF!</definedName>
    <definedName name="yxcyx">#REF!</definedName>
    <definedName name="yxcyxc" localSheetId="5">#REF!</definedName>
    <definedName name="yxcyxc" localSheetId="4">#REF!</definedName>
    <definedName name="yxcyxc">#REF!</definedName>
    <definedName name="yyghfh" localSheetId="5">#REF!</definedName>
    <definedName name="yyghfh" localSheetId="4">#REF!</definedName>
    <definedName name="yyghfh">#REF!</definedName>
    <definedName name="ZeroiseExpUnderrun" localSheetId="4">[4]Inputs!$B$32</definedName>
    <definedName name="ZeroiseExpUnderrun">[5]Inputs!$B$32</definedName>
    <definedName name="ZQQ" localSheetId="4" hidden="1">{"patrimonio",#N/A,FALSE,"patrim";#N/A,#N/A,FALSE,"C.E.";"raccolta",#N/A,FALSE,"DETT. VITA trasf96";"commissioni",#N/A,FALSE,"FONDI E ALTRI";"ipotesi",#N/A,FALSE,"IPOTESI"}</definedName>
    <definedName name="ZQQ" hidden="1">{"patrimonio",#N/A,FALSE,"patrim";#N/A,#N/A,FALSE,"C.E.";"raccolta",#N/A,FALSE,"DETT. VITA trasf96";"commissioni",#N/A,FALSE,"FONDI E ALTRI";"ipotesi",#N/A,FALSE,"IPOTESI"}</definedName>
    <definedName name="zrtzrtztrz" localSheetId="5">#REF!</definedName>
    <definedName name="zrtzrtztrz" localSheetId="4">#REF!</definedName>
    <definedName name="zrtzrtztrz">#REF!</definedName>
    <definedName name="ZZZ" localSheetId="4" hidden="1">{"patrimonio",#N/A,FALSE,"patrim";#N/A,#N/A,FALSE,"C.E.";"raccolta",#N/A,FALSE,"DETT. VITA trasf96";"commissioni",#N/A,FALSE,"FONDI E ALTRI";"ipotesi",#N/A,FALSE,"IPOTESI"}</definedName>
    <definedName name="ZZZ" hidden="1">{"patrimonio",#N/A,FALSE,"patrim";#N/A,#N/A,FALSE,"C.E.";"raccolta",#N/A,FALSE,"DETT. VITA trasf96";"commissioni",#N/A,FALSE,"FONDI E ALTRI";"ipotesi",#N/A,FALSE,"IPOTESI"}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17" i="20" l="1"/>
  <c r="EJ17" i="20"/>
  <c r="EL17" i="20"/>
  <c r="EI14" i="20"/>
  <c r="EL14" i="20"/>
  <c r="EI13" i="20"/>
  <c r="EI12" i="20" s="1"/>
  <c r="EJ14" i="20"/>
  <c r="EL13" i="20" l="1"/>
  <c r="EL12" i="20" s="1"/>
  <c r="EJ13" i="20"/>
  <c r="EJ12" i="20" s="1"/>
  <c r="EM14" i="20"/>
  <c r="EM13" i="20"/>
  <c r="EM12" i="20" s="1"/>
  <c r="EM17" i="20"/>
</calcChain>
</file>

<file path=xl/sharedStrings.xml><?xml version="1.0" encoding="utf-8"?>
<sst xmlns="http://schemas.openxmlformats.org/spreadsheetml/2006/main" count="199" uniqueCount="140">
  <si>
    <t>Income Statement - Group Figures</t>
  </si>
  <si>
    <t>€/mn</t>
  </si>
  <si>
    <t>Gross Commission Income</t>
  </si>
  <si>
    <t>Net Commission Income</t>
  </si>
  <si>
    <t>PROFIT BEFORE TAX</t>
  </si>
  <si>
    <t>NET INCOME</t>
  </si>
  <si>
    <t>TOTAL AUA/AUM</t>
  </si>
  <si>
    <t>STATEMENT OF FINANCIAL POSITION</t>
  </si>
  <si>
    <t xml:space="preserve"> </t>
  </si>
  <si>
    <t>Assets</t>
  </si>
  <si>
    <t>100. Intangible assets</t>
  </si>
  <si>
    <t xml:space="preserve">  of which:</t>
  </si>
  <si>
    <t xml:space="preserve">  - goodwill</t>
  </si>
  <si>
    <t>110. Tax assets</t>
  </si>
  <si>
    <t xml:space="preserve">  a)   current</t>
  </si>
  <si>
    <t xml:space="preserve">  b)   deferred</t>
  </si>
  <si>
    <t>130. Other assets</t>
  </si>
  <si>
    <t>TOTAL ASSETS</t>
  </si>
  <si>
    <t>Liabilities and Shareholders’ Equity</t>
  </si>
  <si>
    <t>20.  Financial liabilities held for trading</t>
  </si>
  <si>
    <t>60.  Tax liabilities</t>
  </si>
  <si>
    <t>80.  Other liabilities</t>
  </si>
  <si>
    <t xml:space="preserve">  a)   commitments and guarantees given</t>
  </si>
  <si>
    <t>150. Reserves</t>
  </si>
  <si>
    <t>180. Treasury shares (-)</t>
  </si>
  <si>
    <t>TOTAL LIABILITIES AND SHAREHOLDERS' EQUITY</t>
  </si>
  <si>
    <t>Monthly Net Inflows</t>
  </si>
  <si>
    <t>Spain - Banco Mediolanum Total Net Inflows</t>
  </si>
  <si>
    <t>Italy - Total Net Inflows</t>
  </si>
  <si>
    <t>Managed Assets Inflows</t>
  </si>
  <si>
    <t>ITALY - BANCA MEDIOLANUM</t>
  </si>
  <si>
    <t>BANCA ESPERIA (Mediolanum's share)</t>
  </si>
  <si>
    <t>TOTAL NET INFLOWS</t>
  </si>
  <si>
    <t>Italy - Mutual Funds Gross Inflows by Product</t>
  </si>
  <si>
    <t>’Best Brands’ funds of funds (IRL)</t>
  </si>
  <si>
    <t>’Challenge’ mutual funds (IRL)</t>
  </si>
  <si>
    <t>’Fondi Italia’ mutual funds (ITA)</t>
  </si>
  <si>
    <t>3rd-party stand-alone funds</t>
  </si>
  <si>
    <t>Other</t>
  </si>
  <si>
    <t>DIRECT GROSS INFLOWS INTO MUTUAL FUNDS</t>
  </si>
  <si>
    <t>’MyLife’ U-L policy</t>
  </si>
  <si>
    <t>Other U-L policies</t>
  </si>
  <si>
    <t>TOTAL GROSS INFLOWS INTO MUTUAL FUNDS</t>
  </si>
  <si>
    <t>Italy - Mutual Funds Net Inflows by Product</t>
  </si>
  <si>
    <t>10.  Cash and cash equivalents</t>
  </si>
  <si>
    <t>20.  Financial assets at FVPL</t>
  </si>
  <si>
    <t xml:space="preserve">  a)   held for trading</t>
  </si>
  <si>
    <t xml:space="preserve">  b)   designated at fair value</t>
  </si>
  <si>
    <t xml:space="preserve">  c)   mandatorily measured at fair value</t>
  </si>
  <si>
    <t>30.  Financial assets measured at fair value through other comprehensive income</t>
  </si>
  <si>
    <t>40.  Financ. Assets measured at amortised cost</t>
  </si>
  <si>
    <t xml:space="preserve">  a)   due from banks</t>
  </si>
  <si>
    <t xml:space="preserve">  b)   loans to customers</t>
  </si>
  <si>
    <t>50.  Hedging derivatives</t>
  </si>
  <si>
    <t>90.  Property and equipment</t>
  </si>
  <si>
    <t>120. Non-current assets held for sale and discontinued operations</t>
  </si>
  <si>
    <t xml:space="preserve">10.  Financial liabilities measured at amortised cost </t>
  </si>
  <si>
    <t xml:space="preserve">  a)   due to banks </t>
  </si>
  <si>
    <t xml:space="preserve">  b)   due to customers</t>
  </si>
  <si>
    <t>30.  Financial liabilities designated at fair value</t>
  </si>
  <si>
    <t>40.  Hedging derivatives</t>
  </si>
  <si>
    <t>90.  Employee termination indemnities</t>
  </si>
  <si>
    <t>100. Allowances for risks and charges</t>
  </si>
  <si>
    <t xml:space="preserve">  b)   post-employment benefits</t>
  </si>
  <si>
    <t xml:space="preserve">  c)   other allowances for risks and charges</t>
  </si>
  <si>
    <t>120. Valuation reserves</t>
  </si>
  <si>
    <t>160. Share premium reserve</t>
  </si>
  <si>
    <t>170. Share capital</t>
  </si>
  <si>
    <t>200. Net Profit (Loss) for the period (+/-)</t>
  </si>
  <si>
    <t>DIRECT NET INFLOWS INTO MUTUAL FUNDS</t>
  </si>
  <si>
    <t>TOTAL NET INFLOWS INTO MUTUAL FUNDS</t>
  </si>
  <si>
    <t>- o/w Mutual Funds, U/L &amp; Managed Accounts</t>
  </si>
  <si>
    <t>GROUP TOTAL NET INFLOWS</t>
  </si>
  <si>
    <t>Change</t>
  </si>
  <si>
    <t>Entry fees</t>
  </si>
  <si>
    <t>Management fees</t>
  </si>
  <si>
    <t>Investment Management fees</t>
  </si>
  <si>
    <t>Net Insurance revenues ex U-L commissions</t>
  </si>
  <si>
    <t>Banking service fees</t>
  </si>
  <si>
    <t>Other fees</t>
  </si>
  <si>
    <t>Acquisition costs</t>
  </si>
  <si>
    <t>Other commission expenses</t>
  </si>
  <si>
    <t>Net interest income</t>
  </si>
  <si>
    <t>Equity contribution</t>
  </si>
  <si>
    <t>n.s.</t>
  </si>
  <si>
    <t>Net income on other investments</t>
  </si>
  <si>
    <t>Other revenues</t>
  </si>
  <si>
    <t>Contribution Margin</t>
  </si>
  <si>
    <t>G&amp;A expenses</t>
  </si>
  <si>
    <t>Regular Contributions to Banking Industry</t>
  </si>
  <si>
    <t>Depreciation &amp; Amortization</t>
  </si>
  <si>
    <t>Provisions for risk &amp; charges</t>
  </si>
  <si>
    <t>Operating Margin</t>
  </si>
  <si>
    <t>Market effects</t>
  </si>
  <si>
    <t>- o/w Performance fees</t>
  </si>
  <si>
    <t>- o/w Net income on investments at fair value</t>
  </si>
  <si>
    <t>Extraordinary items</t>
  </si>
  <si>
    <t>Income tax</t>
  </si>
  <si>
    <t>Italy - Banca Mediolanum</t>
  </si>
  <si>
    <t xml:space="preserve"> Mutual Funds &amp; U-L Policies</t>
  </si>
  <si>
    <t xml:space="preserve"> Other Life Insurance Products</t>
  </si>
  <si>
    <t xml:space="preserve"> Banking</t>
  </si>
  <si>
    <t>Spain - Banco Mediolanum</t>
  </si>
  <si>
    <t>Germany - B. A. Lenz</t>
  </si>
  <si>
    <t>AUA /AUM - Group Figures</t>
  </si>
  <si>
    <t xml:space="preserve"> Managed Assets</t>
  </si>
  <si>
    <t xml:space="preserve"> Administered Assets</t>
  </si>
  <si>
    <t>Italy - Banca Mediolanum Total Net Inlows</t>
  </si>
  <si>
    <t>- o/w Mutual Funds &amp; U/L</t>
  </si>
  <si>
    <t>Germany - B. A. Lenz &amp; Gamax Total Net Inlfows</t>
  </si>
  <si>
    <t>directly into Mutual Funds</t>
  </si>
  <si>
    <t>through 'MyLife' U-L policy</t>
  </si>
  <si>
    <t>through other U-L policies</t>
  </si>
  <si>
    <t>Mutual Funds Inflows</t>
  </si>
  <si>
    <t>Other Life Insurance policies</t>
  </si>
  <si>
    <t>3rd-party Structured Bonds</t>
  </si>
  <si>
    <t>Managed Assets incl. Structured Bonds</t>
  </si>
  <si>
    <t>Cash deposits</t>
  </si>
  <si>
    <t>Repurchase agreements</t>
  </si>
  <si>
    <t>Mediolanum bonds</t>
  </si>
  <si>
    <t>Other securities under custody</t>
  </si>
  <si>
    <t>Administered Assets inflows</t>
  </si>
  <si>
    <t>'Freedom' Life Policies (change in assets)</t>
  </si>
  <si>
    <t>Administered Assets incl. 'Freedom' accts</t>
  </si>
  <si>
    <t>FY 2020</t>
  </si>
  <si>
    <t>Cumulative Figures</t>
  </si>
  <si>
    <t>Other revenues &amp; expenses</t>
  </si>
  <si>
    <t>155. Interim dividends</t>
  </si>
  <si>
    <t>LLP (impairment on loans)</t>
  </si>
  <si>
    <t xml:space="preserve">  c)   debt certficates including bonds</t>
  </si>
  <si>
    <t>80.  Insurance contract assets</t>
  </si>
  <si>
    <t>110. Insurance contract liabilities</t>
  </si>
  <si>
    <t>December 31, 2023</t>
  </si>
  <si>
    <t>Discontinuity due to adoption of IFRS17</t>
  </si>
  <si>
    <t>Net insurance result</t>
  </si>
  <si>
    <t>LLP (Impairment on loans)</t>
  </si>
  <si>
    <t>Contributions to banking &amp; insurance industries</t>
  </si>
  <si>
    <t>9M 2024</t>
  </si>
  <si>
    <t>9M 2023</t>
  </si>
  <si>
    <t>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</si>
</sst>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#,##0.0;\(#,##0.0\)"/>
    <numFmt numFmtId="167" formatCode="[$-409]mmm\-yy;@"/>
    <numFmt numFmtId="168" formatCode="0.0"/>
    <numFmt numFmtId="169" formatCode="#,###;\(#,###\);0"/>
    <numFmt numFmtId="170" formatCode="#,###.0;\(#,###.0\);0"/>
    <numFmt numFmtId="171" formatCode="\+#%;\-#%;0%"/>
    <numFmt numFmtId="172" formatCode="[$-410]mmm\-yy;@"/>
    <numFmt numFmtId="173" formatCode="\+#,##0;\-#,##0"/>
    <numFmt numFmtId="174" formatCode="#,##0.0"/>
    <numFmt numFmtId="175" formatCode="\ #,##0.0;\(#,##0.0\);0"/>
    <numFmt numFmtId="176" formatCode="\ #,##0;\(#,##0\);0"/>
    <numFmt numFmtId="177" formatCode="\ #,##0.0;\(#,##0.0\);0.0"/>
    <numFmt numFmtId="178" formatCode="#,###.0;\(#,###.0\);0.0"/>
    <numFmt numFmtId="179" formatCode="#,###;\(#,###\)"/>
    <numFmt numFmtId="180" formatCode="#,##0.0,"/>
    <numFmt numFmtId="181" formatCode="_-* #,##0_-;\-* #,##0_-;_-* &quot;-&quot;??_-;_-@_-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0"/>
      <name val="Geneva"/>
    </font>
    <font>
      <b/>
      <sz val="11"/>
      <color theme="1"/>
      <name val="Calibri"/>
      <family val="2"/>
      <scheme val="minor"/>
    </font>
    <font>
      <sz val="14"/>
      <color rgb="FF192D6E"/>
      <name val="Century Gothic"/>
      <family val="2"/>
    </font>
    <font>
      <b/>
      <sz val="11"/>
      <name val="Calibri"/>
      <family val="2"/>
    </font>
    <font>
      <b/>
      <sz val="14"/>
      <color theme="0"/>
      <name val="Century Gothic"/>
      <family val="2"/>
    </font>
    <font>
      <i/>
      <sz val="14"/>
      <color rgb="FF192D6E"/>
      <name val="Century Gothic"/>
      <family val="2"/>
    </font>
    <font>
      <b/>
      <sz val="14"/>
      <color rgb="FF002060"/>
      <name val="Century Gothic"/>
      <family val="2"/>
    </font>
    <font>
      <b/>
      <sz val="13"/>
      <color rgb="FFFFFFFF"/>
      <name val="Century Gothic"/>
      <family val="2"/>
    </font>
    <font>
      <sz val="13"/>
      <color rgb="FF192D6E"/>
      <name val="Century Gothic"/>
      <family val="2"/>
    </font>
    <font>
      <b/>
      <sz val="13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rgb="FF192D6E"/>
      <name val="Century Gothic"/>
      <family val="2"/>
    </font>
    <font>
      <i/>
      <sz val="11"/>
      <color rgb="FF192D6E"/>
      <name val="Century Gothic"/>
      <family val="2"/>
    </font>
    <font>
      <sz val="11"/>
      <color theme="1"/>
      <name val="Century Gothic"/>
      <family val="2"/>
    </font>
    <font>
      <sz val="12"/>
      <color rgb="FF002060"/>
      <name val="Century Gothic"/>
      <family val="2"/>
    </font>
    <font>
      <sz val="13"/>
      <color rgb="FF000000"/>
      <name val="Century Gothic"/>
      <family val="2"/>
    </font>
    <font>
      <sz val="13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rgb="FF002060"/>
      <name val="Century Gothic"/>
      <family val="2"/>
    </font>
    <font>
      <sz val="10"/>
      <color rgb="FF002060"/>
      <name val="Century Gothic"/>
      <family val="2"/>
    </font>
    <font>
      <sz val="14"/>
      <color rgb="FF002060"/>
      <name val="Century Gothic"/>
      <family val="2"/>
    </font>
    <font>
      <sz val="10"/>
      <name val="Century Gothic"/>
      <family val="2"/>
    </font>
    <font>
      <sz val="11"/>
      <color rgb="FF002060"/>
      <name val="Century Gothic"/>
      <family val="2"/>
    </font>
    <font>
      <b/>
      <sz val="12"/>
      <color theme="0"/>
      <name val="Century Gothic"/>
      <family val="2"/>
    </font>
    <font>
      <sz val="12"/>
      <color rgb="FF192D6E"/>
      <name val="Century Gothic"/>
      <family val="2"/>
    </font>
    <font>
      <sz val="12"/>
      <color rgb="FF000000"/>
      <name val="Century Gothic"/>
      <family val="2"/>
    </font>
    <font>
      <b/>
      <sz val="14"/>
      <color rgb="FF192D6E"/>
      <name val="Century Gothic"/>
      <family val="2"/>
    </font>
    <font>
      <b/>
      <sz val="12"/>
      <color rgb="FF192D6E"/>
      <name val="Century Gothic"/>
      <family val="2"/>
    </font>
    <font>
      <sz val="9"/>
      <color theme="3"/>
      <name val="Mediolanum Semi-serif Headline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192D6E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1E96D7"/>
        <bgColor indexed="64"/>
      </patternFill>
    </fill>
    <fill>
      <patternFill patternType="solid">
        <fgColor rgb="FF1E96D7"/>
        <bgColor rgb="FF000000"/>
      </patternFill>
    </fill>
    <fill>
      <patternFill patternType="solid">
        <fgColor rgb="FF192D6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auto="1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ABD9F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ABD9F3"/>
      </bottom>
      <diagonal/>
    </border>
    <border>
      <left style="medium">
        <color rgb="FFABD9F3"/>
      </left>
      <right/>
      <top/>
      <bottom style="medium">
        <color rgb="FFABD9F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BD9F3"/>
      </left>
      <right style="medium">
        <color rgb="FFABD9F3"/>
      </right>
      <top style="medium">
        <color rgb="FFABD9F3"/>
      </top>
      <bottom style="medium">
        <color rgb="FFABD9F3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ABD9F3"/>
      </left>
      <right style="medium">
        <color rgb="FFABD9F3"/>
      </right>
      <top/>
      <bottom style="medium">
        <color rgb="FFABD9F3"/>
      </bottom>
      <diagonal/>
    </border>
    <border>
      <left style="medium">
        <color rgb="FFABD9F3"/>
      </left>
      <right/>
      <top style="medium">
        <color rgb="FFABD9F3"/>
      </top>
      <bottom style="medium">
        <color rgb="FFABD9F3"/>
      </bottom>
      <diagonal/>
    </border>
    <border>
      <left/>
      <right/>
      <top style="medium">
        <color rgb="FFABD9F3"/>
      </top>
      <bottom/>
      <diagonal/>
    </border>
    <border>
      <left style="medium">
        <color rgb="FFABD9F3"/>
      </left>
      <right style="thin">
        <color theme="0"/>
      </right>
      <top style="medium">
        <color rgb="FFABD9F3"/>
      </top>
      <bottom style="medium">
        <color rgb="FFABD9F3"/>
      </bottom>
      <diagonal/>
    </border>
    <border>
      <left/>
      <right style="medium">
        <color rgb="FFABD9F3"/>
      </right>
      <top/>
      <bottom style="medium">
        <color rgb="FFABD9F3"/>
      </bottom>
      <diagonal/>
    </border>
    <border>
      <left/>
      <right style="medium">
        <color rgb="FFABD9F3"/>
      </right>
      <top style="medium">
        <color rgb="FFABD9F3"/>
      </top>
      <bottom style="medium">
        <color rgb="FFABD9F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ABD9F3"/>
      </top>
      <bottom style="medium">
        <color rgb="FFABD9F3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ABD9F3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ABD9F3"/>
      </top>
      <bottom style="thin">
        <color rgb="FFFFFFFF"/>
      </bottom>
      <diagonal/>
    </border>
    <border>
      <left style="medium">
        <color rgb="FFFFFFFF"/>
      </left>
      <right/>
      <top style="medium">
        <color rgb="FFABD9F3"/>
      </top>
      <bottom/>
      <diagonal/>
    </border>
    <border>
      <left style="medium">
        <color rgb="FFABD9F2"/>
      </left>
      <right style="medium">
        <color rgb="FFABD9F2"/>
      </right>
      <top style="medium">
        <color rgb="FFABD9F2"/>
      </top>
      <bottom style="medium">
        <color rgb="FFABD9F2"/>
      </bottom>
      <diagonal/>
    </border>
    <border>
      <left/>
      <right/>
      <top style="medium">
        <color rgb="FFABD9F2"/>
      </top>
      <bottom style="medium">
        <color rgb="FFABD9F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ABD9F3"/>
      </bottom>
      <diagonal/>
    </border>
    <border>
      <left/>
      <right/>
      <top style="thin">
        <color theme="0"/>
      </top>
      <bottom style="medium">
        <color rgb="FFABD9F3"/>
      </bottom>
      <diagonal/>
    </border>
    <border>
      <left/>
      <right/>
      <top style="thin">
        <color theme="0"/>
      </top>
      <bottom/>
      <diagonal/>
    </border>
    <border>
      <left/>
      <right style="medium">
        <color rgb="FFABD9F3"/>
      </right>
      <top style="medium">
        <color rgb="FFABD9F3"/>
      </top>
      <bottom/>
      <diagonal/>
    </border>
    <border>
      <left style="medium">
        <color rgb="FFABD9F3"/>
      </left>
      <right style="medium">
        <color rgb="FFABD9F3"/>
      </right>
      <top style="medium">
        <color rgb="FFBDDFF3"/>
      </top>
      <bottom style="medium">
        <color rgb="FFABD9F3"/>
      </bottom>
      <diagonal/>
    </border>
    <border>
      <left style="medium">
        <color rgb="FFABD9F3"/>
      </left>
      <right style="medium">
        <color rgb="FFBDDFF3"/>
      </right>
      <top style="medium">
        <color theme="0"/>
      </top>
      <bottom style="medium">
        <color rgb="FFABD9F3"/>
      </bottom>
      <diagonal/>
    </border>
    <border>
      <left style="medium">
        <color rgb="FFABD9F3"/>
      </left>
      <right style="medium">
        <color rgb="FFBDDFF3"/>
      </right>
      <top/>
      <bottom style="medium">
        <color rgb="FFABD9F3"/>
      </bottom>
      <diagonal/>
    </border>
    <border>
      <left/>
      <right style="medium">
        <color rgb="FFBDDFF3"/>
      </right>
      <top/>
      <bottom style="medium">
        <color rgb="FFBDDFF3"/>
      </bottom>
      <diagonal/>
    </border>
    <border>
      <left/>
      <right style="medium">
        <color rgb="FFBDDFF3"/>
      </right>
      <top/>
      <bottom/>
      <diagonal/>
    </border>
    <border>
      <left/>
      <right style="medium">
        <color theme="0"/>
      </right>
      <top/>
      <bottom style="medium">
        <color rgb="FFABD9F3"/>
      </bottom>
      <diagonal/>
    </border>
    <border>
      <left/>
      <right style="medium">
        <color theme="0"/>
      </right>
      <top/>
      <bottom/>
      <diagonal/>
    </border>
    <border>
      <left style="medium">
        <color rgb="FFABD9F3"/>
      </left>
      <right/>
      <top/>
      <bottom/>
      <diagonal/>
    </border>
    <border>
      <left/>
      <right style="medium">
        <color rgb="FFABD9F3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ABD9F2"/>
      </top>
      <bottom style="medium">
        <color rgb="FFABD9F3"/>
      </bottom>
      <diagonal/>
    </border>
    <border>
      <left style="medium">
        <color rgb="FFABD9F3"/>
      </left>
      <right style="medium">
        <color rgb="FF99D2F1"/>
      </right>
      <top style="medium">
        <color rgb="FFABD9F3"/>
      </top>
      <bottom style="medium">
        <color rgb="FFABD9F3"/>
      </bottom>
      <diagonal/>
    </border>
    <border>
      <left style="medium">
        <color rgb="FFABD9F3"/>
      </left>
      <right style="medium">
        <color rgb="FFABD9F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7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4" borderId="0" applyNumberFormat="0" applyFont="0" applyBorder="0" applyAlignment="0" applyProtection="0">
      <alignment horizontal="center" vertical="center"/>
    </xf>
    <xf numFmtId="0" fontId="10" fillId="5" borderId="0" applyNumberFormat="0" applyFill="0" applyBorder="0" applyAlignment="0" applyProtection="0">
      <alignment horizontal="center" vertical="center"/>
    </xf>
    <xf numFmtId="169" fontId="9" fillId="5" borderId="0" applyFont="0" applyFill="0" applyBorder="0" applyAlignment="0" applyProtection="0">
      <alignment horizontal="center" vertical="center"/>
    </xf>
    <xf numFmtId="0" fontId="9" fillId="6" borderId="0" applyNumberFormat="0" applyFont="0" applyBorder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left" indent="3"/>
    </xf>
    <xf numFmtId="0" fontId="11" fillId="5" borderId="4" applyNumberFormat="0" applyFill="0" applyAlignment="0" applyProtection="0"/>
    <xf numFmtId="0" fontId="9" fillId="5" borderId="0" applyNumberFormat="0" applyFill="0" applyBorder="0" applyAlignment="0" applyProtection="0"/>
    <xf numFmtId="0" fontId="2" fillId="7" borderId="0" applyNumberFormat="0" applyFont="0" applyBorder="0" applyAlignment="0" applyProtection="0"/>
    <xf numFmtId="170" fontId="9" fillId="5" borderId="0" applyFont="0" applyFill="0" applyBorder="0" applyAlignment="0" applyProtection="0">
      <alignment horizontal="center" vertical="center"/>
    </xf>
    <xf numFmtId="0" fontId="2" fillId="5" borderId="0" applyNumberFormat="0" applyFont="0" applyBorder="0" applyAlignment="0" applyProtection="0"/>
    <xf numFmtId="171" fontId="9" fillId="5" borderId="0" applyFont="0" applyFill="0" applyBorder="0" applyAlignment="0" applyProtection="0">
      <alignment horizontal="center" vertical="center"/>
    </xf>
    <xf numFmtId="0" fontId="12" fillId="9" borderId="0" applyNumberFormat="0" applyFill="0" applyBorder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center" vertical="center"/>
    </xf>
    <xf numFmtId="0" fontId="9" fillId="0" borderId="0" applyNumberFormat="0" applyFont="0" applyBorder="0" applyAlignment="0" applyProtection="0">
      <alignment horizontal="center" vertical="center"/>
    </xf>
    <xf numFmtId="174" fontId="9" fillId="5" borderId="0" applyFont="0" applyFill="0" applyBorder="0" applyAlignment="0" applyProtection="0">
      <alignment horizontal="center" vertical="center"/>
    </xf>
    <xf numFmtId="0" fontId="9" fillId="5" borderId="0" applyFont="0" applyFill="0" applyBorder="0" applyAlignment="0" applyProtection="0">
      <alignment horizontal="center" vertical="center"/>
    </xf>
    <xf numFmtId="0" fontId="2" fillId="5" borderId="0" applyNumberFormat="0" applyFill="0" applyBorder="0" applyAlignment="0" applyProtection="0"/>
    <xf numFmtId="0" fontId="9" fillId="5" borderId="42" applyNumberFormat="0" applyFont="0" applyFill="0" applyAlignment="0" applyProtection="0"/>
    <xf numFmtId="0" fontId="12" fillId="5" borderId="0" applyNumberFormat="0" applyFill="0" applyBorder="0" applyAlignment="0" applyProtection="0">
      <alignment horizontal="center" vertical="center"/>
    </xf>
    <xf numFmtId="0" fontId="9" fillId="5" borderId="5" applyNumberFormat="0" applyFont="0" applyFill="0" applyAlignment="0" applyProtection="0"/>
    <xf numFmtId="0" fontId="9" fillId="5" borderId="40" applyNumberFormat="0" applyFont="0" applyFill="0" applyAlignment="0" applyProtection="0">
      <alignment horizontal="center" vertical="center"/>
    </xf>
    <xf numFmtId="0" fontId="9" fillId="5" borderId="41" applyNumberFormat="0" applyFont="0" applyFill="0" applyAlignment="0" applyProtection="0">
      <alignment horizontal="center" vertical="center"/>
    </xf>
    <xf numFmtId="0" fontId="9" fillId="5" borderId="14" applyNumberFormat="0" applyFont="0" applyFill="0" applyAlignment="0" applyProtection="0">
      <alignment horizontal="center" vertical="center"/>
    </xf>
    <xf numFmtId="3" fontId="9" fillId="5" borderId="0" applyFont="0" applyFill="0" applyBorder="0" applyAlignment="0" applyProtection="0">
      <alignment horizontal="center" vertical="center"/>
    </xf>
    <xf numFmtId="0" fontId="9" fillId="5" borderId="11" applyNumberFormat="0" applyFont="0" applyFill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right" vertical="center"/>
    </xf>
    <xf numFmtId="0" fontId="33" fillId="5" borderId="0" applyNumberFormat="0" applyFill="0" applyBorder="0" applyAlignment="0" applyProtection="0">
      <alignment horizontal="center" vertical="center"/>
    </xf>
    <xf numFmtId="0" fontId="9" fillId="11" borderId="0" applyNumberFormat="0" applyFont="0" applyBorder="0" applyAlignment="0" applyProtection="0">
      <alignment horizontal="center" vertical="center"/>
    </xf>
    <xf numFmtId="0" fontId="9" fillId="5" borderId="9" applyNumberFormat="0" applyFont="0" applyFill="0" applyAlignment="0" applyProtection="0">
      <alignment horizontal="center" vertical="center"/>
    </xf>
    <xf numFmtId="180" fontId="9" fillId="5" borderId="0" applyFont="0" applyFill="0" applyBorder="0" applyAlignment="0" applyProtection="0">
      <alignment horizontal="center" vertical="center"/>
    </xf>
    <xf numFmtId="0" fontId="9" fillId="5" borderId="43" applyNumberFormat="0" applyFont="0" applyFill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center" vertical="center" wrapText="1"/>
    </xf>
    <xf numFmtId="0" fontId="34" fillId="5" borderId="0" applyNumberFormat="0" applyFill="0" applyBorder="0" applyAlignment="0" applyProtection="0">
      <alignment horizontal="center" vertical="center"/>
    </xf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2">
    <xf numFmtId="0" fontId="0" fillId="0" borderId="0" xfId="0"/>
    <xf numFmtId="0" fontId="4" fillId="2" borderId="0" xfId="0" applyFont="1" applyFill="1" applyAlignment="1">
      <alignment horizontal="justify" vertical="center"/>
    </xf>
    <xf numFmtId="0" fontId="5" fillId="2" borderId="0" xfId="0" applyFont="1" applyFill="1"/>
    <xf numFmtId="0" fontId="6" fillId="2" borderId="0" xfId="0" applyFont="1" applyFill="1" applyAlignment="1">
      <alignment vertical="center" wrapText="1"/>
    </xf>
    <xf numFmtId="166" fontId="6" fillId="2" borderId="0" xfId="0" applyNumberFormat="1" applyFont="1" applyFill="1" applyAlignment="1">
      <alignment horizontal="right" vertical="center" wrapText="1"/>
    </xf>
    <xf numFmtId="167" fontId="6" fillId="2" borderId="0" xfId="0" applyNumberFormat="1" applyFont="1" applyFill="1" applyAlignment="1">
      <alignment vertical="center" wrapText="1"/>
    </xf>
    <xf numFmtId="3" fontId="5" fillId="2" borderId="0" xfId="0" applyNumberFormat="1" applyFont="1" applyFill="1"/>
    <xf numFmtId="0" fontId="5" fillId="0" borderId="0" xfId="0" applyFont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5" fillId="3" borderId="0" xfId="0" applyFont="1" applyFill="1"/>
    <xf numFmtId="166" fontId="6" fillId="3" borderId="0" xfId="0" applyNumberFormat="1" applyFont="1" applyFill="1" applyAlignment="1">
      <alignment horizontal="right" vertical="center" wrapText="1"/>
    </xf>
    <xf numFmtId="0" fontId="0" fillId="2" borderId="0" xfId="0" applyFill="1"/>
    <xf numFmtId="0" fontId="8" fillId="2" borderId="0" xfId="0" applyFont="1" applyFill="1"/>
    <xf numFmtId="0" fontId="0" fillId="3" borderId="0" xfId="0" applyFill="1"/>
    <xf numFmtId="0" fontId="9" fillId="0" borderId="5" xfId="18" quotePrefix="1" applyFill="1" applyBorder="1"/>
    <xf numFmtId="0" fontId="11" fillId="7" borderId="6" xfId="17" quotePrefix="1" applyFill="1" applyBorder="1"/>
    <xf numFmtId="0" fontId="12" fillId="0" borderId="5" xfId="16" quotePrefix="1" applyFont="1" applyFill="1" applyBorder="1">
      <alignment horizontal="left" indent="3"/>
    </xf>
    <xf numFmtId="0" fontId="11" fillId="5" borderId="6" xfId="17" quotePrefix="1" applyBorder="1"/>
    <xf numFmtId="170" fontId="11" fillId="7" borderId="6" xfId="17" applyNumberFormat="1" applyFill="1" applyBorder="1" applyAlignment="1">
      <alignment horizontal="center" vertical="center"/>
    </xf>
    <xf numFmtId="170" fontId="11" fillId="5" borderId="6" xfId="17" applyNumberFormat="1" applyBorder="1" applyAlignment="1">
      <alignment horizontal="center" vertical="center"/>
    </xf>
    <xf numFmtId="0" fontId="11" fillId="5" borderId="4" xfId="21" quotePrefix="1" applyFont="1" applyBorder="1" applyAlignment="1">
      <alignment horizontal="center" vertical="center"/>
    </xf>
    <xf numFmtId="170" fontId="9" fillId="0" borderId="7" xfId="20" applyFill="1" applyBorder="1">
      <alignment horizontal="center" vertical="center"/>
    </xf>
    <xf numFmtId="170" fontId="12" fillId="0" borderId="7" xfId="20" applyFont="1" applyFill="1" applyBorder="1">
      <alignment horizontal="center" vertical="center"/>
    </xf>
    <xf numFmtId="171" fontId="12" fillId="0" borderId="7" xfId="22" applyFont="1" applyFill="1" applyBorder="1">
      <alignment horizontal="center" vertical="center"/>
    </xf>
    <xf numFmtId="0" fontId="13" fillId="2" borderId="0" xfId="0" applyFont="1" applyFill="1" applyAlignment="1">
      <alignment horizontal="justify" vertical="center"/>
    </xf>
    <xf numFmtId="0" fontId="11" fillId="7" borderId="8" xfId="19" quotePrefix="1" applyFont="1" applyBorder="1" applyAlignment="1">
      <alignment horizontal="center" vertical="center"/>
    </xf>
    <xf numFmtId="167" fontId="11" fillId="5" borderId="4" xfId="21" quotePrefix="1" applyNumberFormat="1" applyFont="1" applyBorder="1" applyAlignment="1">
      <alignment horizontal="center" vertical="center"/>
    </xf>
    <xf numFmtId="0" fontId="14" fillId="8" borderId="9" xfId="19" quotePrefix="1" applyFont="1" applyFill="1" applyBorder="1" applyAlignment="1">
      <alignment horizontal="left" indent="1" readingOrder="1"/>
    </xf>
    <xf numFmtId="0" fontId="15" fillId="0" borderId="9" xfId="16" quotePrefix="1" applyFont="1" applyFill="1" applyBorder="1">
      <alignment horizontal="left" indent="3"/>
    </xf>
    <xf numFmtId="0" fontId="14" fillId="8" borderId="9" xfId="17" quotePrefix="1" applyFont="1" applyFill="1" applyBorder="1" applyAlignment="1">
      <alignment horizontal="left" indent="1" readingOrder="1"/>
    </xf>
    <xf numFmtId="0" fontId="14" fillId="9" borderId="9" xfId="17" quotePrefix="1" applyFont="1" applyFill="1" applyBorder="1" applyAlignment="1">
      <alignment horizontal="left" readingOrder="1"/>
    </xf>
    <xf numFmtId="3" fontId="16" fillId="7" borderId="12" xfId="19" quotePrefix="1" applyNumberFormat="1" applyFont="1" applyBorder="1" applyAlignment="1">
      <alignment horizontal="right" vertical="center" indent="1" readingOrder="1"/>
    </xf>
    <xf numFmtId="3" fontId="16" fillId="7" borderId="9" xfId="17" applyNumberFormat="1" applyFont="1" applyFill="1" applyBorder="1" applyAlignment="1">
      <alignment horizontal="right" vertical="center" indent="1" readingOrder="1"/>
    </xf>
    <xf numFmtId="3" fontId="16" fillId="7" borderId="9" xfId="19" applyNumberFormat="1" applyFont="1" applyBorder="1" applyAlignment="1">
      <alignment horizontal="right" vertical="center" indent="1" readingOrder="1"/>
    </xf>
    <xf numFmtId="3" fontId="16" fillId="5" borderId="9" xfId="17" applyNumberFormat="1" applyFont="1" applyBorder="1" applyAlignment="1">
      <alignment horizontal="right" vertical="center" indent="1" readingOrder="1"/>
    </xf>
    <xf numFmtId="3" fontId="15" fillId="0" borderId="13" xfId="23" applyNumberFormat="1" applyFont="1" applyFill="1" applyBorder="1" applyAlignment="1">
      <alignment horizontal="right" vertical="center" indent="1" readingOrder="1"/>
    </xf>
    <xf numFmtId="0" fontId="15" fillId="2" borderId="10" xfId="18" quotePrefix="1" applyFont="1" applyFill="1" applyBorder="1" applyAlignment="1">
      <alignment horizontal="left" readingOrder="1"/>
    </xf>
    <xf numFmtId="3" fontId="15" fillId="2" borderId="14" xfId="25" applyNumberFormat="1" applyFont="1" applyFill="1" applyBorder="1" applyAlignment="1">
      <alignment horizontal="right" vertical="center" indent="1" readingOrder="1"/>
    </xf>
    <xf numFmtId="172" fontId="16" fillId="5" borderId="11" xfId="24" quotePrefix="1" applyNumberFormat="1" applyFont="1" applyBorder="1">
      <alignment horizontal="center" vertical="center"/>
    </xf>
    <xf numFmtId="0" fontId="11" fillId="5" borderId="15" xfId="17" quotePrefix="1" applyBorder="1"/>
    <xf numFmtId="0" fontId="12" fillId="0" borderId="7" xfId="23" quotePrefix="1" applyFill="1" applyBorder="1" applyAlignment="1"/>
    <xf numFmtId="0" fontId="12" fillId="0" borderId="7" xfId="16" quotePrefix="1" applyFont="1" applyFill="1" applyBorder="1">
      <alignment horizontal="left" indent="3"/>
    </xf>
    <xf numFmtId="0" fontId="0" fillId="0" borderId="0" xfId="25" quotePrefix="1" applyFont="1" applyAlignment="1"/>
    <xf numFmtId="0" fontId="11" fillId="7" borderId="15" xfId="17" quotePrefix="1" applyFill="1" applyBorder="1"/>
    <xf numFmtId="173" fontId="17" fillId="5" borderId="16" xfId="17" quotePrefix="1" applyNumberFormat="1" applyFont="1" applyBorder="1" applyAlignment="1">
      <alignment horizontal="right" vertical="center" indent="1" readingOrder="1"/>
    </xf>
    <xf numFmtId="173" fontId="18" fillId="0" borderId="12" xfId="23" applyNumberFormat="1" applyFont="1" applyFill="1" applyBorder="1" applyAlignment="1">
      <alignment horizontal="right" vertical="center" indent="1" readingOrder="1"/>
    </xf>
    <xf numFmtId="173" fontId="19" fillId="0" borderId="12" xfId="23" applyNumberFormat="1" applyFont="1" applyFill="1" applyBorder="1" applyAlignment="1">
      <alignment horizontal="right" vertical="center" indent="1" readingOrder="1"/>
    </xf>
    <xf numFmtId="173" fontId="20" fillId="0" borderId="0" xfId="25" applyNumberFormat="1" applyFont="1" applyAlignment="1">
      <alignment horizontal="right" vertical="center" indent="1" readingOrder="1"/>
    </xf>
    <xf numFmtId="173" fontId="17" fillId="7" borderId="17" xfId="17" applyNumberFormat="1" applyFont="1" applyFill="1" applyBorder="1" applyAlignment="1">
      <alignment horizontal="right" vertical="center" indent="1" readingOrder="1"/>
    </xf>
    <xf numFmtId="173" fontId="17" fillId="7" borderId="9" xfId="17" applyNumberFormat="1" applyFont="1" applyFill="1" applyBorder="1" applyAlignment="1">
      <alignment horizontal="right" vertical="center" indent="1" readingOrder="1"/>
    </xf>
    <xf numFmtId="0" fontId="15" fillId="10" borderId="20" xfId="16" quotePrefix="1" applyFont="1" applyFill="1" applyBorder="1" applyAlignment="1">
      <alignment horizontal="left" indent="1"/>
    </xf>
    <xf numFmtId="0" fontId="15" fillId="0" borderId="20" xfId="16" quotePrefix="1" applyFont="1" applyFill="1" applyBorder="1" applyAlignment="1">
      <alignment horizontal="left" indent="1"/>
    </xf>
    <xf numFmtId="0" fontId="14" fillId="8" borderId="21" xfId="17" quotePrefix="1" applyFont="1" applyFill="1" applyBorder="1" applyAlignment="1">
      <alignment horizontal="left" vertical="center" indent="1"/>
    </xf>
    <xf numFmtId="0" fontId="22" fillId="0" borderId="0" xfId="25" quotePrefix="1" applyFont="1" applyAlignment="1"/>
    <xf numFmtId="0" fontId="14" fillId="10" borderId="22" xfId="17" quotePrefix="1" applyFont="1" applyFill="1" applyBorder="1" applyAlignment="1">
      <alignment horizontal="left" vertical="center" indent="1"/>
    </xf>
    <xf numFmtId="0" fontId="14" fillId="10" borderId="23" xfId="17" quotePrefix="1" applyFont="1" applyFill="1" applyBorder="1" applyAlignment="1">
      <alignment horizontal="left" vertical="center" indent="1"/>
    </xf>
    <xf numFmtId="0" fontId="14" fillId="9" borderId="21" xfId="17" quotePrefix="1" applyFont="1" applyFill="1" applyBorder="1" applyAlignment="1">
      <alignment horizontal="left" vertical="center" indent="1"/>
    </xf>
    <xf numFmtId="0" fontId="14" fillId="10" borderId="24" xfId="17" quotePrefix="1" applyFont="1" applyFill="1" applyBorder="1" applyAlignment="1">
      <alignment horizontal="left" vertical="center" indent="1"/>
    </xf>
    <xf numFmtId="175" fontId="15" fillId="0" borderId="9" xfId="26" applyNumberFormat="1" applyFont="1" applyFill="1" applyBorder="1">
      <alignment horizontal="center" vertical="center"/>
    </xf>
    <xf numFmtId="175" fontId="16" fillId="7" borderId="9" xfId="17" applyNumberFormat="1" applyFont="1" applyFill="1" applyBorder="1" applyAlignment="1">
      <alignment horizontal="center" vertical="center"/>
    </xf>
    <xf numFmtId="175" fontId="15" fillId="0" borderId="20" xfId="26" applyNumberFormat="1" applyFont="1" applyFill="1" applyBorder="1">
      <alignment horizontal="center" vertical="center"/>
    </xf>
    <xf numFmtId="175" fontId="23" fillId="0" borderId="25" xfId="25" applyNumberFormat="1" applyFont="1" applyBorder="1">
      <alignment horizontal="center" vertical="center"/>
    </xf>
    <xf numFmtId="175" fontId="16" fillId="7" borderId="26" xfId="17" applyNumberFormat="1" applyFont="1" applyFill="1" applyBorder="1" applyAlignment="1">
      <alignment horizontal="center" vertical="center"/>
    </xf>
    <xf numFmtId="175" fontId="16" fillId="2" borderId="27" xfId="17" applyNumberFormat="1" applyFont="1" applyFill="1" applyBorder="1" applyAlignment="1">
      <alignment horizontal="center" vertical="center"/>
    </xf>
    <xf numFmtId="175" fontId="16" fillId="5" borderId="26" xfId="17" applyNumberFormat="1" applyFont="1" applyBorder="1" applyAlignment="1">
      <alignment horizontal="center" vertical="center"/>
    </xf>
    <xf numFmtId="176" fontId="16" fillId="7" borderId="9" xfId="17" applyNumberFormat="1" applyFont="1" applyFill="1" applyBorder="1" applyAlignment="1">
      <alignment horizontal="center" vertical="center"/>
    </xf>
    <xf numFmtId="176" fontId="23" fillId="0" borderId="25" xfId="25" applyNumberFormat="1" applyFont="1" applyBorder="1">
      <alignment horizontal="center" vertical="center"/>
    </xf>
    <xf numFmtId="177" fontId="16" fillId="7" borderId="9" xfId="17" applyNumberFormat="1" applyFont="1" applyFill="1" applyBorder="1" applyAlignment="1">
      <alignment horizontal="center" vertical="center"/>
    </xf>
    <xf numFmtId="177" fontId="15" fillId="0" borderId="20" xfId="26" applyNumberFormat="1" applyFont="1" applyFill="1" applyBorder="1">
      <alignment horizontal="center" vertical="center"/>
    </xf>
    <xf numFmtId="177" fontId="15" fillId="0" borderId="9" xfId="26" applyNumberFormat="1" applyFont="1" applyFill="1" applyBorder="1">
      <alignment horizontal="center" vertical="center"/>
    </xf>
    <xf numFmtId="177" fontId="23" fillId="0" borderId="25" xfId="25" applyNumberFormat="1" applyFont="1" applyBorder="1">
      <alignment horizontal="center" vertical="center"/>
    </xf>
    <xf numFmtId="177" fontId="16" fillId="2" borderId="27" xfId="17" applyNumberFormat="1" applyFont="1" applyFill="1" applyBorder="1" applyAlignment="1">
      <alignment horizontal="center" vertical="center"/>
    </xf>
    <xf numFmtId="177" fontId="16" fillId="5" borderId="26" xfId="17" applyNumberFormat="1" applyFont="1" applyBorder="1" applyAlignment="1">
      <alignment horizontal="center" vertical="center"/>
    </xf>
    <xf numFmtId="0" fontId="15" fillId="2" borderId="20" xfId="16" quotePrefix="1" applyFont="1" applyFill="1" applyBorder="1" applyAlignment="1">
      <alignment horizontal="left" indent="1"/>
    </xf>
    <xf numFmtId="0" fontId="16" fillId="7" borderId="8" xfId="17" quotePrefix="1" applyFont="1" applyFill="1" applyBorder="1" applyAlignment="1">
      <alignment horizontal="left" vertical="center" indent="1"/>
    </xf>
    <xf numFmtId="0" fontId="16" fillId="2" borderId="30" xfId="17" quotePrefix="1" applyFont="1" applyFill="1" applyBorder="1" applyAlignment="1">
      <alignment horizontal="left" vertical="center" indent="1"/>
    </xf>
    <xf numFmtId="0" fontId="16" fillId="5" borderId="8" xfId="17" quotePrefix="1" applyFont="1" applyBorder="1" applyAlignment="1">
      <alignment horizontal="left" vertical="center" indent="1"/>
    </xf>
    <xf numFmtId="0" fontId="15" fillId="0" borderId="14" xfId="16" quotePrefix="1" applyFont="1" applyFill="1" applyBorder="1" applyAlignment="1">
      <alignment horizontal="left" indent="1"/>
    </xf>
    <xf numFmtId="0" fontId="16" fillId="5" borderId="15" xfId="17" quotePrefix="1" applyFont="1" applyBorder="1" applyAlignment="1">
      <alignment horizontal="left" vertical="center" indent="1"/>
    </xf>
    <xf numFmtId="168" fontId="16" fillId="7" borderId="9" xfId="17" applyNumberFormat="1" applyFont="1" applyFill="1" applyBorder="1" applyAlignment="1">
      <alignment horizontal="center" vertical="center"/>
    </xf>
    <xf numFmtId="168" fontId="16" fillId="7" borderId="26" xfId="17" applyNumberFormat="1" applyFont="1" applyFill="1" applyBorder="1" applyAlignment="1">
      <alignment horizontal="center" vertical="center"/>
    </xf>
    <xf numFmtId="0" fontId="24" fillId="2" borderId="0" xfId="0" applyFont="1" applyFill="1"/>
    <xf numFmtId="0" fontId="25" fillId="0" borderId="0" xfId="0" applyFont="1"/>
    <xf numFmtId="0" fontId="26" fillId="2" borderId="0" xfId="0" applyFont="1" applyFill="1"/>
    <xf numFmtId="0" fontId="13" fillId="0" borderId="0" xfId="0" applyFont="1" applyAlignment="1">
      <alignment horizontal="justify" vertic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wrapText="1"/>
    </xf>
    <xf numFmtId="0" fontId="24" fillId="2" borderId="0" xfId="0" applyFont="1" applyFill="1" applyAlignment="1">
      <alignment vertical="center" wrapText="1"/>
    </xf>
    <xf numFmtId="0" fontId="24" fillId="0" borderId="0" xfId="0" applyFont="1"/>
    <xf numFmtId="0" fontId="24" fillId="2" borderId="0" xfId="0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vertical="center" wrapText="1"/>
    </xf>
    <xf numFmtId="3" fontId="24" fillId="2" borderId="0" xfId="0" applyNumberFormat="1" applyFont="1" applyFill="1"/>
    <xf numFmtId="0" fontId="29" fillId="2" borderId="0" xfId="0" applyFont="1" applyFill="1"/>
    <xf numFmtId="178" fontId="31" fillId="2" borderId="33" xfId="20" applyNumberFormat="1" applyFont="1" applyFill="1" applyBorder="1" applyAlignment="1">
      <alignment horizontal="left" vertical="center"/>
    </xf>
    <xf numFmtId="178" fontId="31" fillId="2" borderId="7" xfId="20" applyNumberFormat="1" applyFont="1" applyFill="1" applyBorder="1" applyAlignment="1">
      <alignment horizontal="left" vertical="center"/>
    </xf>
    <xf numFmtId="173" fontId="30" fillId="5" borderId="16" xfId="17" quotePrefix="1" applyNumberFormat="1" applyFont="1" applyBorder="1" applyAlignment="1">
      <alignment horizontal="left" vertical="center" indent="1" readingOrder="1"/>
    </xf>
    <xf numFmtId="0" fontId="9" fillId="2" borderId="5" xfId="18" quotePrefix="1" applyFill="1" applyBorder="1"/>
    <xf numFmtId="179" fontId="31" fillId="2" borderId="34" xfId="20" applyNumberFormat="1" applyFont="1" applyFill="1" applyBorder="1" applyAlignment="1">
      <alignment horizontal="right" vertical="center"/>
    </xf>
    <xf numFmtId="179" fontId="30" fillId="5" borderId="35" xfId="17" quotePrefix="1" applyNumberFormat="1" applyFont="1" applyBorder="1" applyAlignment="1">
      <alignment horizontal="right" vertical="center" indent="1" readingOrder="1"/>
    </xf>
    <xf numFmtId="173" fontId="5" fillId="0" borderId="0" xfId="0" applyNumberFormat="1" applyFont="1"/>
    <xf numFmtId="0" fontId="5" fillId="2" borderId="1" xfId="0" applyFont="1" applyFill="1" applyBorder="1"/>
    <xf numFmtId="174" fontId="0" fillId="2" borderId="0" xfId="0" applyNumberFormat="1" applyFill="1"/>
    <xf numFmtId="170" fontId="9" fillId="0" borderId="7" xfId="20" applyFont="1" applyFill="1" applyBorder="1">
      <alignment horizontal="center" vertical="center"/>
    </xf>
    <xf numFmtId="0" fontId="32" fillId="0" borderId="0" xfId="0" applyFont="1" applyAlignment="1">
      <alignment horizontal="left" vertical="center" readingOrder="1"/>
    </xf>
    <xf numFmtId="175" fontId="23" fillId="0" borderId="44" xfId="25" applyNumberFormat="1" applyFont="1" applyBorder="1">
      <alignment horizontal="center" vertical="center"/>
    </xf>
    <xf numFmtId="175" fontId="15" fillId="2" borderId="20" xfId="26" applyNumberFormat="1" applyFont="1" applyFill="1" applyBorder="1">
      <alignment horizontal="center" vertical="center"/>
    </xf>
    <xf numFmtId="175" fontId="15" fillId="6" borderId="9" xfId="26" applyNumberFormat="1" applyFont="1" applyFill="1" applyBorder="1">
      <alignment horizontal="center" vertical="center"/>
    </xf>
    <xf numFmtId="175" fontId="15" fillId="2" borderId="45" xfId="26" applyNumberFormat="1" applyFont="1" applyFill="1" applyBorder="1">
      <alignment horizontal="center" vertical="center"/>
    </xf>
    <xf numFmtId="49" fontId="35" fillId="2" borderId="0" xfId="0" quotePrefix="1" applyNumberFormat="1" applyFont="1" applyFill="1" applyAlignment="1">
      <alignment horizontal="left" wrapText="1"/>
    </xf>
    <xf numFmtId="173" fontId="18" fillId="2" borderId="12" xfId="23" applyNumberFormat="1" applyFont="1" applyFill="1" applyBorder="1" applyAlignment="1">
      <alignment horizontal="right" vertical="center" indent="1" readingOrder="1"/>
    </xf>
    <xf numFmtId="173" fontId="19" fillId="2" borderId="12" xfId="23" applyNumberFormat="1" applyFont="1" applyFill="1" applyBorder="1" applyAlignment="1">
      <alignment horizontal="right" vertical="center" indent="1" readingOrder="1"/>
    </xf>
    <xf numFmtId="171" fontId="11" fillId="5" borderId="6" xfId="17" applyNumberFormat="1" applyBorder="1" applyAlignment="1">
      <alignment horizontal="center" vertical="center"/>
    </xf>
    <xf numFmtId="171" fontId="11" fillId="7" borderId="6" xfId="17" applyNumberFormat="1" applyFill="1" applyBorder="1" applyAlignment="1">
      <alignment horizontal="center" vertical="center"/>
    </xf>
    <xf numFmtId="175" fontId="12" fillId="0" borderId="12" xfId="20" applyNumberFormat="1" applyFont="1" applyFill="1" applyBorder="1">
      <alignment horizontal="center" vertical="center"/>
    </xf>
    <xf numFmtId="175" fontId="9" fillId="0" borderId="12" xfId="20" quotePrefix="1" applyNumberFormat="1" applyFont="1" applyFill="1" applyBorder="1">
      <alignment horizontal="center" vertical="center"/>
    </xf>
    <xf numFmtId="175" fontId="9" fillId="0" borderId="12" xfId="20" applyNumberFormat="1" applyFont="1" applyFill="1" applyBorder="1">
      <alignment horizontal="center" vertical="center"/>
    </xf>
    <xf numFmtId="171" fontId="9" fillId="0" borderId="7" xfId="22" applyFont="1" applyFill="1" applyBorder="1">
      <alignment horizontal="center" vertical="center"/>
    </xf>
    <xf numFmtId="175" fontId="11" fillId="7" borderId="9" xfId="17" applyNumberFormat="1" applyFill="1" applyBorder="1" applyAlignment="1">
      <alignment horizontal="center" vertical="center"/>
    </xf>
    <xf numFmtId="175" fontId="11" fillId="5" borderId="46" xfId="17" applyNumberFormat="1" applyBorder="1" applyAlignment="1">
      <alignment horizontal="center" vertical="center"/>
    </xf>
    <xf numFmtId="167" fontId="11" fillId="2" borderId="4" xfId="21" quotePrefix="1" applyNumberFormat="1" applyFont="1" applyFill="1" applyBorder="1" applyAlignment="1">
      <alignment horizontal="center" vertical="center"/>
    </xf>
    <xf numFmtId="170" fontId="9" fillId="2" borderId="40" xfId="20" applyFill="1" applyBorder="1">
      <alignment horizontal="center" vertical="center"/>
    </xf>
    <xf numFmtId="170" fontId="9" fillId="2" borderId="47" xfId="20" applyFill="1" applyBorder="1">
      <alignment horizontal="center" vertical="center"/>
    </xf>
    <xf numFmtId="170" fontId="11" fillId="2" borderId="48" xfId="17" applyNumberFormat="1" applyFill="1" applyBorder="1" applyAlignment="1">
      <alignment horizontal="center" vertical="center"/>
    </xf>
    <xf numFmtId="170" fontId="9" fillId="2" borderId="40" xfId="20" applyFont="1" applyFill="1" applyBorder="1">
      <alignment horizontal="center" vertical="center"/>
    </xf>
    <xf numFmtId="170" fontId="12" fillId="2" borderId="47" xfId="20" applyFont="1" applyFill="1" applyBorder="1">
      <alignment horizontal="center" vertical="center"/>
    </xf>
    <xf numFmtId="170" fontId="12" fillId="2" borderId="40" xfId="20" applyFont="1" applyFill="1" applyBorder="1">
      <alignment horizontal="center" vertical="center"/>
    </xf>
    <xf numFmtId="0" fontId="36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181" fontId="5" fillId="0" borderId="0" xfId="49" applyNumberFormat="1" applyFont="1"/>
    <xf numFmtId="0" fontId="5" fillId="0" borderId="0" xfId="0" applyFont="1" applyAlignment="1">
      <alignment horizontal="right"/>
    </xf>
    <xf numFmtId="181" fontId="5" fillId="0" borderId="0" xfId="0" applyNumberFormat="1" applyFont="1"/>
    <xf numFmtId="2" fontId="21" fillId="0" borderId="37" xfId="0" quotePrefix="1" applyNumberFormat="1" applyFont="1" applyBorder="1" applyAlignment="1">
      <alignment horizontal="left" vertical="center"/>
    </xf>
    <xf numFmtId="2" fontId="21" fillId="0" borderId="36" xfId="0" applyNumberFormat="1" applyFont="1" applyBorder="1" applyAlignment="1">
      <alignment horizontal="left" vertical="center"/>
    </xf>
    <xf numFmtId="2" fontId="21" fillId="2" borderId="0" xfId="0" quotePrefix="1" applyNumberFormat="1" applyFont="1" applyFill="1" applyAlignment="1">
      <alignment horizontal="left" vertical="center" wrapText="1"/>
    </xf>
    <xf numFmtId="2" fontId="21" fillId="2" borderId="3" xfId="0" applyNumberFormat="1" applyFont="1" applyFill="1" applyBorder="1" applyAlignment="1">
      <alignment horizontal="left" vertical="center" wrapText="1"/>
    </xf>
    <xf numFmtId="173" fontId="30" fillId="7" borderId="32" xfId="17" applyNumberFormat="1" applyFont="1" applyFill="1" applyBorder="1" applyAlignment="1">
      <alignment horizontal="center" vertical="center" readingOrder="1"/>
    </xf>
    <xf numFmtId="173" fontId="30" fillId="7" borderId="16" xfId="17" applyNumberFormat="1" applyFont="1" applyFill="1" applyBorder="1" applyAlignment="1">
      <alignment horizontal="center" vertical="center" readingOrder="1"/>
    </xf>
    <xf numFmtId="172" fontId="30" fillId="5" borderId="18" xfId="24" quotePrefix="1" applyNumberFormat="1" applyFont="1" applyBorder="1">
      <alignment horizontal="center" vertical="center"/>
    </xf>
    <xf numFmtId="172" fontId="30" fillId="5" borderId="19" xfId="24" quotePrefix="1" applyNumberFormat="1" applyFont="1" applyBorder="1">
      <alignment horizontal="center" vertical="center"/>
    </xf>
    <xf numFmtId="172" fontId="17" fillId="5" borderId="18" xfId="24" quotePrefix="1" applyNumberFormat="1" applyFont="1" applyBorder="1">
      <alignment horizontal="center" vertical="center"/>
    </xf>
    <xf numFmtId="172" fontId="17" fillId="5" borderId="19" xfId="24" quotePrefix="1" applyNumberFormat="1" applyFont="1" applyBorder="1">
      <alignment horizontal="center" vertical="center"/>
    </xf>
    <xf numFmtId="0" fontId="21" fillId="0" borderId="39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172" fontId="16" fillId="5" borderId="31" xfId="21" quotePrefix="1" applyNumberFormat="1" applyFont="1" applyBorder="1" applyAlignment="1">
      <alignment horizontal="center" vertical="center"/>
    </xf>
    <xf numFmtId="172" fontId="16" fillId="5" borderId="5" xfId="21" quotePrefix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16" fillId="5" borderId="28" xfId="21" quotePrefix="1" applyNumberFormat="1" applyFont="1" applyBorder="1" applyAlignment="1">
      <alignment horizontal="center" vertical="center"/>
    </xf>
    <xf numFmtId="14" fontId="16" fillId="5" borderId="29" xfId="21" quotePrefix="1" applyNumberFormat="1" applyFont="1" applyBorder="1" applyAlignment="1">
      <alignment horizontal="center" vertical="center"/>
    </xf>
  </cellXfs>
  <cellStyles count="50">
    <cellStyle name="Align center" xfId="24" xr:uid="{06F78B4F-6019-4DDC-B86A-E934B0404B08}"/>
    <cellStyle name="Align Right" xfId="37" xr:uid="{D25C3E7D-96D3-4E3C-A874-67ADB870045C}"/>
    <cellStyle name="Align_Center_WrapText" xfId="43" xr:uid="{C7C22708-88AB-45E9-98C3-33F2F5F8CDBC}"/>
    <cellStyle name="Blue Bold Font" xfId="38" xr:uid="{343C654A-81AD-4AD7-92A0-40710EFE9C8A}"/>
    <cellStyle name="Blue font" xfId="18" xr:uid="{3F26B27D-2EB4-4268-8464-9A0BC4F5F5E0}"/>
    <cellStyle name="Bold Font" xfId="13" xr:uid="{A2877CE7-A351-43F8-BB50-3A8097DFDE1A}"/>
    <cellStyle name="Calcolo 2" xfId="28" xr:uid="{2BE3CA3C-9FD6-4323-B5EC-A2C7CAB0A0CC}"/>
    <cellStyle name="Cella collegata 2" xfId="29" xr:uid="{A8885620-3169-43E3-A476-7658A9A8F9DB}"/>
    <cellStyle name="Cursive" xfId="23" xr:uid="{2F0134B3-0793-470A-9979-23085BD8643D}"/>
    <cellStyle name="Cursive 2" xfId="30" xr:uid="{0F8F6A08-C99C-421F-B0A9-63A91865DF12}"/>
    <cellStyle name="Fill dark blue" xfId="21" xr:uid="{3781A02E-EA20-4FEB-B41C-02AFC24A54FF}"/>
    <cellStyle name="Fill Dark Grey" xfId="12" xr:uid="{8421747E-17B1-4F0B-B5E8-C4E5ECED6353}"/>
    <cellStyle name="Fill light blue" xfId="19" xr:uid="{779A6396-2D09-4751-9F34-D430AB68601B}"/>
    <cellStyle name="Fill light grey" xfId="15" xr:uid="{DFEFF85E-ED50-4888-90C7-83C7DB9A4904}"/>
    <cellStyle name="Fill Total White" xfId="39" xr:uid="{85218FB2-ED6D-48FE-84F8-F9488F5EC49A}"/>
    <cellStyle name="Indentation" xfId="16" xr:uid="{895885CE-7CB0-4C92-A610-57EF3E4E05BC}"/>
    <cellStyle name="Light blue all border" xfId="40" xr:uid="{29326DCB-05AD-4209-B8E6-1A8703F7850C}"/>
    <cellStyle name="Light blue bottom border" xfId="31" xr:uid="{CE84D282-2839-4209-B6AD-D7EF57CE3AC3}"/>
    <cellStyle name="Light blue left border" xfId="32" xr:uid="{17F42CD6-B8E7-4DE7-815A-AE28E7930A07}"/>
    <cellStyle name="Light blue right border" xfId="33" xr:uid="{1C394078-1736-4089-95F1-40428D1C82C6}"/>
    <cellStyle name="Ligth blue upper border" xfId="34" xr:uid="{93C6BE01-9D83-4FEE-B577-1AC2D2606B3A}"/>
    <cellStyle name="Migliaia" xfId="49" builtinId="3"/>
    <cellStyle name="Migliaia 2" xfId="2" xr:uid="{00000000-0005-0000-0000-000001000000}"/>
    <cellStyle name="Migliaia 3" xfId="9" xr:uid="{00000000-0005-0000-0000-000002000000}"/>
    <cellStyle name="Migliaia 4" xfId="10" xr:uid="{00000000-0005-0000-0000-000038000000}"/>
    <cellStyle name="Migliaia 5" xfId="11" xr:uid="{00000000-0005-0000-0000-000039000000}"/>
    <cellStyle name="Negative numbers" xfId="20" xr:uid="{F36FDD08-405C-4A07-9141-3CF302BB0AEC}"/>
    <cellStyle name="Negative_Numbers_No_Decimal" xfId="14" xr:uid="{EE585AA3-DAC2-4FAF-A197-775FFFE65118}"/>
    <cellStyle name="No decimal" xfId="35" xr:uid="{941F1B91-6B42-49A8-AC50-B5F16829737E}"/>
    <cellStyle name="NoFill" xfId="25" xr:uid="{64F37AB6-67E6-494C-B68E-28A1F8BC2461}"/>
    <cellStyle name="Normale" xfId="0" builtinId="0"/>
    <cellStyle name="Normale 2" xfId="1" xr:uid="{00000000-0005-0000-0000-000004000000}"/>
    <cellStyle name="Normale 2 2" xfId="7" xr:uid="{00000000-0005-0000-0000-000005000000}"/>
    <cellStyle name="Normale 2 3" xfId="5" xr:uid="{00000000-0005-0000-0000-000006000000}"/>
    <cellStyle name="Normale 3" xfId="4" xr:uid="{00000000-0005-0000-0000-000007000000}"/>
    <cellStyle name="Normale 3 2" xfId="3" xr:uid="{00000000-0005-0000-0000-000008000000}"/>
    <cellStyle name="Normale 6" xfId="6" xr:uid="{00000000-0005-0000-0000-000009000000}"/>
    <cellStyle name="Normale 7" xfId="8" xr:uid="{00000000-0005-0000-0000-00000A000000}"/>
    <cellStyle name="One decimail" xfId="26" xr:uid="{B4B9B8EA-C902-4D90-ACEE-166E47354045}"/>
    <cellStyle name="One_Decimal_K" xfId="41" xr:uid="{894C37F5-1C2D-4C1F-837F-A53CF40A37AB}"/>
    <cellStyle name="Output 2" xfId="27" xr:uid="{86D0673D-41E7-4B3E-B7E2-502E82AD6FC8}"/>
    <cellStyle name="Percentage" xfId="22" xr:uid="{D50AAF0B-4363-40AD-94BC-E3D020038C40}"/>
    <cellStyle name="Test Luca" xfId="44" xr:uid="{9E5841BD-7860-4B96-B20D-207E1C13F55B}"/>
    <cellStyle name="Valuta [0] 2" xfId="46" xr:uid="{2A03E00A-333A-486E-9BBF-4F407820E42E}"/>
    <cellStyle name="Valuta 2" xfId="45" xr:uid="{15CDB1B3-F09D-42D4-AA09-3C49D803375E}"/>
    <cellStyle name="Valuta 3" xfId="48" xr:uid="{1CDE717D-872E-47BA-9148-52FE4E0DA1EF}"/>
    <cellStyle name="Valuta 4" xfId="47" xr:uid="{FBB005C4-0D58-4882-9C1B-23C10E43E40A}"/>
    <cellStyle name="White all Border" xfId="36" xr:uid="{8A5F6C65-165F-4971-929F-FF1F7CBA9972}"/>
    <cellStyle name="White bold font" xfId="17" xr:uid="{9ED5BBD8-6421-44C1-BDF8-A476AB2AE731}"/>
    <cellStyle name="White_Left_Border" xfId="42" xr:uid="{91ECEE32-36A7-49A4-B99E-804364B60486}"/>
  </cellStyles>
  <dxfs count="0"/>
  <tableStyles count="0" defaultTableStyle="TableStyleMedium2" defaultPivotStyle="PivotStyleLight16"/>
  <colors>
    <mruColors>
      <color rgb="FFBDD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2613240</xdr:colOff>
      <xdr:row>3</xdr:row>
      <xdr:rowOff>136071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3760A1E-83BB-4C98-8FE2-82DAEF3B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98347" cy="707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2613240</xdr:colOff>
      <xdr:row>4</xdr:row>
      <xdr:rowOff>29118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AFAAB5-1561-48F8-BAE7-8BD7B071A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2840" cy="760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3040441</xdr:colOff>
      <xdr:row>4</xdr:row>
      <xdr:rowOff>104774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3202366" cy="7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76200</xdr:rowOff>
    </xdr:from>
    <xdr:to>
      <xdr:col>1</xdr:col>
      <xdr:colOff>3049966</xdr:colOff>
      <xdr:row>43</xdr:row>
      <xdr:rowOff>133349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086725"/>
          <a:ext cx="3202366" cy="742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32657</xdr:rowOff>
    </xdr:from>
    <xdr:to>
      <xdr:col>0</xdr:col>
      <xdr:colOff>3514725</xdr:colOff>
      <xdr:row>4</xdr:row>
      <xdr:rowOff>80281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57"/>
          <a:ext cx="3514725" cy="7987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112058</xdr:colOff>
      <xdr:row>0</xdr:row>
      <xdr:rowOff>168089</xdr:rowOff>
    </xdr:from>
    <xdr:to>
      <xdr:col>1</xdr:col>
      <xdr:colOff>2892149</xdr:colOff>
      <xdr:row>4</xdr:row>
      <xdr:rowOff>168088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" y="168089"/>
          <a:ext cx="3202926" cy="7412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3514725</xdr:colOff>
      <xdr:row>4</xdr:row>
      <xdr:rowOff>67835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3495675" cy="7917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3514725</xdr:colOff>
      <xdr:row>4</xdr:row>
      <xdr:rowOff>67835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3495675" cy="7917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mif-003\common\CDGASS\PIANO\Pia00-02\BUSINESS%20PLAN%20evoluzio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empseyj/LOCALS~1/Temp/c.Lotus.Notes.Data/FinancialProjectionsBud2005ByProduc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DOCUME~1\dempseyj\LOCALS~1\Temp\c.Lotus.Notes.Data\FinancialProjectionsBud2005ByProdu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ccounting%20Department\Forecasts\MIFL%202003\MIFL%201&#176;%20Foreca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Department/Forecasts/MIFL%202003/MIFL%201&#176;%20Foreca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ccounting%20Department\Forecasts\2&#176;%20Forecast%202002\MAML%202&#176;%20Foreca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Department/Forecasts/2&#176;%20Forecast%202002/MAML%202&#176;%20Foreca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A/report/1999/12/chiusura/CHIUSURA-CON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BANCA\report\1999\12\chiusura\CHIUSURA-C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mif-003\common\BUDGET\MRP2\PREV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ccounting%20Department\Budgets%20&amp;%20Forecasts\Budgets\Budget%202005\MILL\JD%20Complete%20MILL%20Budget%20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kumente%20und%20Einstellungen\Debel\Lokale%20Einstellungen\Temporary%20Internet%20Files\OLK89\Documents%20and%20Settings\vcarusil\Local%20Settings\Temporary%20Internet%20Files\OLK20\Nuove%20HP%20PS%20per%20Piano%20BAL%204%2011%2003\VENERDI\BAL_PIANO_141103%20per%20AMP%20V2.xls?815CB0F2" TargetMode="External"/><Relationship Id="rId1" Type="http://schemas.openxmlformats.org/officeDocument/2006/relationships/externalLinkPath" Target="file:///\\815CB0F2\BAL_PIANO_141103%20per%20AMP%20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Department/Budgets%20&amp;%20Forecasts/Budgets/Budget%202005/MILL/JD%20Complete%20MILL%20Budget%202005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mif-003\common\TEMP\FinancialProjections3mthsto1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empseyj/LOCALS~1/Temp/c.Lotus.Notes.Data/FinancialProjectionsBud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DOCUME~1\dempseyj\LOCALS~1\Temp\c.Lotus.Notes.Data\FinancialProjectionsBud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Estero%20Generale\Reportistica%20Estero%20schemi%20excel\CE%20riclassifica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ero%20Generale/Reportistica%20Estero%20schemi%20excel/CE%20riclassifica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ttivit&#224;%20istituzionali\Output\Andamento%20Budget\Consolidato\2001\Marzo\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ttivit&#224;%20istituzionali/Output/Andamento%20Budget/Consolidato/2001/Marzo/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ERTINA"/>
      <sheetName val="Foglio1"/>
      <sheetName val="PRESENTAZIONE"/>
      <sheetName val="INDICATORI ESTERNI"/>
      <sheetName val="INDICATORI INTERNI"/>
      <sheetName val="INVESTIMENTO"/>
      <sheetName val="RETE"/>
      <sheetName val="VITA"/>
      <sheetName val="PROVENTI VITA"/>
      <sheetName val="FONDI PENSIONE"/>
      <sheetName val="FONDI ITALIA"/>
      <sheetName val="FONDI ESTERO"/>
      <sheetName val="BANCA"/>
      <sheetName val="IMMOB_DANNI"/>
      <sheetName val="RACCOLTA TOTALE"/>
      <sheetName val="PATRIMONIO"/>
      <sheetName val="MODULI"/>
      <sheetName val="CONTO ECONOMICO"/>
      <sheetName val="C E 100%"/>
      <sheetName val="C E LDB"/>
      <sheetName val="PROVVIGIONI PASSIVE"/>
      <sheetName val="STATO PATRIMONIALE"/>
      <sheetName val="CASH FLOW E INDICI"/>
      <sheetName val="PERSONALE"/>
      <sheetName val="COSTI STRUTTURA"/>
      <sheetName val="COSTI STRUTTURA ITALIA"/>
      <sheetName val="COSTI STRUTTURA IRLANDA"/>
      <sheetName val="POLITICA FISCALE"/>
      <sheetName val="ALTRI_RIC + PARTITE _STRAORD"/>
      <sheetName val="INDICI STORICI"/>
      <sheetName val="MASTER ACCOUNT TRACKER"/>
      <sheetName val="SH Income check"/>
      <sheetName val="TER CAP"/>
      <sheetName val="Tax Calc"/>
      <sheetName val="Master TB AUG 19"/>
      <sheetName val="Data"/>
      <sheetName val="GL"/>
      <sheetName val="Master Data 2017"/>
      <sheetName val="INDICATORI_ESTERNI"/>
      <sheetName val="INDICATORI_INTERNI"/>
      <sheetName val="PROVENTI_VITA"/>
      <sheetName val="FONDI_PENSIONE"/>
      <sheetName val="FONDI_ITALIA"/>
      <sheetName val="FONDI_ESTERO"/>
      <sheetName val="RACCOLTA_TOTALE"/>
      <sheetName val="CONTO_ECONOMICO"/>
      <sheetName val="C_E_100%"/>
      <sheetName val="C_E_LDB"/>
      <sheetName val="PROVVIGIONI_PASSIVE"/>
      <sheetName val="STATO_PATRIMONIALE"/>
      <sheetName val="CASH_FLOW_E_INDICI"/>
      <sheetName val="COSTI_STRUTTURA"/>
      <sheetName val="COSTI_STRUTTURA_ITALIA"/>
      <sheetName val="COSTI_STRUTTURA_IRLANDA"/>
      <sheetName val="POLITICA_FISCALE"/>
      <sheetName val="ALTRI_RIC_+_PARTITE__STRAORD"/>
      <sheetName val="INDICI_STORICI"/>
      <sheetName val="MASTER_ACCOUNT_TRACKER"/>
      <sheetName val="SH_Income_check"/>
      <sheetName val="TER_CAP"/>
      <sheetName val="Tax_Calc"/>
      <sheetName val="Master_TB_AUG_19"/>
      <sheetName val="Master_Data_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C4" t="str">
            <v>1 anno</v>
          </cell>
          <cell r="D4" t="str">
            <v>2 anno</v>
          </cell>
          <cell r="E4" t="str">
            <v>3 anno</v>
          </cell>
          <cell r="F4" t="str">
            <v>4 anno</v>
          </cell>
          <cell r="G4" t="str">
            <v>5 anno</v>
          </cell>
          <cell r="H4" t="str">
            <v>6 anno</v>
          </cell>
          <cell r="I4" t="str">
            <v>7 anno</v>
          </cell>
        </row>
        <row r="5">
          <cell r="B5" t="str">
            <v>CONTO ECONOMICO</v>
          </cell>
          <cell r="C5">
            <v>1998</v>
          </cell>
          <cell r="D5">
            <v>1999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</row>
        <row r="7">
          <cell r="B7" t="str">
            <v>PREMI EMESSI LORDI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 t="str">
            <v>PREMI CEDUTI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 t="str">
            <v>COMMISSIONI ATTIVE</v>
          </cell>
          <cell r="C9">
            <v>16829</v>
          </cell>
          <cell r="D9">
            <v>15388</v>
          </cell>
          <cell r="E9">
            <v>261</v>
          </cell>
          <cell r="F9">
            <v>261</v>
          </cell>
          <cell r="G9">
            <v>261</v>
          </cell>
          <cell r="H9">
            <v>261</v>
          </cell>
          <cell r="I9">
            <v>261</v>
          </cell>
        </row>
        <row r="10">
          <cell r="B10" t="str">
            <v>MARGINE DA INTERESSI BUSINESS BANCA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RICAVI DA SERVIZI BANCARI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ALTRI RICAVI</v>
          </cell>
          <cell r="C12">
            <v>1301</v>
          </cell>
          <cell r="D12">
            <v>2018</v>
          </cell>
          <cell r="E12">
            <v>2018</v>
          </cell>
          <cell r="F12">
            <v>2018</v>
          </cell>
          <cell r="G12">
            <v>2018</v>
          </cell>
          <cell r="H12">
            <v>2018</v>
          </cell>
          <cell r="I12">
            <v>2018</v>
          </cell>
        </row>
        <row r="13">
          <cell r="B13" t="str">
            <v>TOTALE RICAVI</v>
          </cell>
          <cell r="C13">
            <v>18130</v>
          </cell>
          <cell r="D13">
            <v>17406</v>
          </cell>
          <cell r="E13">
            <v>2279</v>
          </cell>
          <cell r="F13">
            <v>2279</v>
          </cell>
          <cell r="G13">
            <v>2279</v>
          </cell>
          <cell r="H13">
            <v>2279</v>
          </cell>
          <cell r="I13">
            <v>2279</v>
          </cell>
        </row>
        <row r="14">
          <cell r="B14" t="str">
            <v>SOMME PAGATE E VARIAZ. RIS. TECNICHE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 t="str">
            <v xml:space="preserve">COSTI DI ACQUISIZIONE E ALTRE COMMISSIONI PASSIVE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(ONERI) E PROVENTI FINANZIARI NETTI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PROVENTI RETROCESSI AGLI ASSICURATI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COSTI DI STRUTTURA</v>
          </cell>
          <cell r="C18">
            <v>-104787</v>
          </cell>
          <cell r="D18">
            <v>-137325</v>
          </cell>
          <cell r="E18">
            <v>-137325</v>
          </cell>
          <cell r="F18">
            <v>-137325</v>
          </cell>
          <cell r="G18">
            <v>-137325</v>
          </cell>
          <cell r="H18">
            <v>-137325</v>
          </cell>
          <cell r="I18">
            <v>-137325</v>
          </cell>
        </row>
        <row r="19">
          <cell r="B19" t="str">
            <v>RIS. PRIMA DELLE PART. STRAORD E DELLE IMP.</v>
          </cell>
          <cell r="C19">
            <v>-86657</v>
          </cell>
          <cell r="D19">
            <v>-119919</v>
          </cell>
          <cell r="E19">
            <v>-135046</v>
          </cell>
          <cell r="F19">
            <v>-135046</v>
          </cell>
          <cell r="G19">
            <v>-135046</v>
          </cell>
          <cell r="H19">
            <v>-135046</v>
          </cell>
          <cell r="I19">
            <v>-135046</v>
          </cell>
        </row>
        <row r="20">
          <cell r="B20" t="str">
            <v>PARTITE STRAORDINARIE</v>
          </cell>
          <cell r="C20">
            <v>7221</v>
          </cell>
          <cell r="D20">
            <v>7700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 t="str">
            <v>RISULTATO PRIMA DELLE IMPOSTE</v>
          </cell>
          <cell r="C21">
            <v>-79436</v>
          </cell>
          <cell r="D21">
            <v>-112219</v>
          </cell>
          <cell r="E21">
            <v>-135046</v>
          </cell>
          <cell r="F21">
            <v>-135046</v>
          </cell>
          <cell r="G21">
            <v>-135046</v>
          </cell>
          <cell r="H21">
            <v>-135046</v>
          </cell>
          <cell r="I21">
            <v>-135046</v>
          </cell>
        </row>
        <row r="22">
          <cell r="B22" t="str">
            <v>IMPOSTE SUL REDDITO D'ESERCIZIO</v>
          </cell>
          <cell r="C22">
            <v>1216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>UTILE/(PERDITA) DELL'ESERCIZIO</v>
          </cell>
          <cell r="C23">
            <v>-78220</v>
          </cell>
          <cell r="D23">
            <v>-112219</v>
          </cell>
          <cell r="E23">
            <v>-135046</v>
          </cell>
          <cell r="F23">
            <v>-135046</v>
          </cell>
          <cell r="G23">
            <v>-135046</v>
          </cell>
          <cell r="H23">
            <v>-135046</v>
          </cell>
          <cell r="I23">
            <v>-135046</v>
          </cell>
        </row>
        <row r="31">
          <cell r="B31" t="str">
            <v>Premi nuova produzione rete Med.</v>
          </cell>
        </row>
        <row r="32">
          <cell r="B32" t="str">
            <v>Premi nuova produzione rete P.I.</v>
          </cell>
        </row>
        <row r="33">
          <cell r="B33" t="str">
            <v>Quit.annual.succe.ve rete Med.</v>
          </cell>
        </row>
        <row r="34">
          <cell r="B34" t="str">
            <v>Quit.annual.succe.ve rete P.I.</v>
          </cell>
        </row>
        <row r="35">
          <cell r="B35" t="str">
            <v>Premi fondi pensione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 t="str">
            <v>PREMI EMESSI LORDI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 t="str">
            <v>Premi ceduti in riassicurazione</v>
          </cell>
        </row>
        <row r="38">
          <cell r="B38" t="str">
            <v>PREMI CEDUTI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Commissioni att. di sottoscrizione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B40" t="str">
            <v>Commissioni att. gestione patrimoniale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 t="str">
            <v>Commissioni att. di gest-performance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 t="str">
            <v>Commissioni att. pol. danni</v>
          </cell>
          <cell r="C42">
            <v>9612</v>
          </cell>
          <cell r="D42">
            <v>11347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Commissioni att.di intermed. tit.</v>
          </cell>
          <cell r="C43">
            <v>1527</v>
          </cell>
          <cell r="D43">
            <v>261</v>
          </cell>
          <cell r="E43">
            <v>261</v>
          </cell>
          <cell r="F43">
            <v>261</v>
          </cell>
          <cell r="G43">
            <v>261</v>
          </cell>
          <cell r="H43">
            <v>261</v>
          </cell>
          <cell r="I43">
            <v>261</v>
          </cell>
        </row>
        <row r="44">
          <cell r="B44" t="str">
            <v>Commissioni att.di intermediazione immobiliare</v>
          </cell>
          <cell r="C44">
            <v>5690</v>
          </cell>
          <cell r="D44">
            <v>3780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 t="str">
            <v>Diritti e recuperi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 t="str">
            <v>COMMISSIONI ATTIVE</v>
          </cell>
          <cell r="C46">
            <v>16829</v>
          </cell>
          <cell r="D46">
            <v>15388</v>
          </cell>
          <cell r="E46">
            <v>261</v>
          </cell>
          <cell r="F46">
            <v>261</v>
          </cell>
          <cell r="G46">
            <v>261</v>
          </cell>
          <cell r="H46">
            <v>261</v>
          </cell>
          <cell r="I46">
            <v>261</v>
          </cell>
        </row>
        <row r="47">
          <cell r="B47" t="str">
            <v>Interessi netti business banca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 t="str">
            <v>MARGINE DA INTERESSI BUSINESS BANCA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 t="str">
            <v>Commissioni  att. da servizi bancari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Commissioni att. da amm.ne titoli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RICAVI DA SERVIZI BANCARI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 t="str">
            <v>Realizzi su cess. di immobili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 t="str">
            <v>Recupero spese condominiali</v>
          </cell>
          <cell r="C53">
            <v>548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 t="str">
            <v>Prestazioni di servizio</v>
          </cell>
          <cell r="C54">
            <v>321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 t="str">
            <v>Altri ricavi diversi</v>
          </cell>
          <cell r="C55">
            <v>432</v>
          </cell>
          <cell r="D55">
            <v>2018</v>
          </cell>
          <cell r="E55">
            <v>2018</v>
          </cell>
          <cell r="F55">
            <v>2018</v>
          </cell>
          <cell r="G55">
            <v>2018</v>
          </cell>
          <cell r="H55">
            <v>2018</v>
          </cell>
          <cell r="I55">
            <v>2018</v>
          </cell>
        </row>
        <row r="56">
          <cell r="B56" t="str">
            <v>Sopravvenienze attive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 t="str">
            <v>ALTRI RICAVI</v>
          </cell>
          <cell r="C57">
            <v>1301</v>
          </cell>
          <cell r="D57">
            <v>2018</v>
          </cell>
          <cell r="E57">
            <v>2018</v>
          </cell>
          <cell r="F57">
            <v>2018</v>
          </cell>
          <cell r="G57">
            <v>2018</v>
          </cell>
          <cell r="H57">
            <v>2018</v>
          </cell>
          <cell r="I57">
            <v>2018</v>
          </cell>
        </row>
        <row r="58">
          <cell r="B58" t="str">
            <v>TOTALE RICAVI</v>
          </cell>
          <cell r="C58">
            <v>18130</v>
          </cell>
          <cell r="D58">
            <v>17406</v>
          </cell>
          <cell r="E58">
            <v>2279</v>
          </cell>
          <cell r="F58">
            <v>2279</v>
          </cell>
          <cell r="G58">
            <v>2279</v>
          </cell>
          <cell r="H58">
            <v>2279</v>
          </cell>
          <cell r="I58">
            <v>2279</v>
          </cell>
        </row>
        <row r="59">
          <cell r="B59" t="str">
            <v>Pagamenti di  competenza</v>
          </cell>
        </row>
        <row r="60">
          <cell r="B60" t="str">
            <v>Pagamenti di  competenza (fondi pensione)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 t="str">
            <v>Variazione riserve matematiche (diret.)</v>
          </cell>
        </row>
        <row r="62">
          <cell r="B62" t="str">
            <v>Variazione riserve matematiche (fondi pensione)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Sin. rendite riscatti riass.</v>
          </cell>
        </row>
        <row r="64">
          <cell r="B64" t="str">
            <v>Variaz. ris. mat. (riass.ricavi)</v>
          </cell>
        </row>
        <row r="65">
          <cell r="B65" t="str">
            <v>Proventi retrocessi agli assicurati</v>
          </cell>
        </row>
        <row r="66">
          <cell r="B66" t="str">
            <v>SOMME PAGATE E VARIAZ. RIS. TECNICHE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B67" t="str">
            <v>Provvigioni passive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B68" t="str">
            <v>Contest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Enasarco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B70" t="str">
            <v>Firr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B71" t="str">
            <v>Provv. a carico riass.ri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B72" t="str">
            <v>Ammortamento provv.d'acquisto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 t="str">
            <v>Polizza infortuni agenti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 t="str">
            <v xml:space="preserve">COSTI DI ACQUISIZIONE E ALTRE COMMISSIONI PASSIVE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Proventi su prestiti ad assicurati</v>
          </cell>
        </row>
        <row r="76">
          <cell r="B76" t="str">
            <v>Interessi att. su attività a cop.riserve</v>
          </cell>
        </row>
        <row r="77">
          <cell r="B77" t="str">
            <v>Proventi finanziari titoli</v>
          </cell>
        </row>
        <row r="78">
          <cell r="B78" t="str">
            <v>Proventi banche</v>
          </cell>
        </row>
        <row r="79">
          <cell r="B79" t="str">
            <v>Int.pass. a riassicuratori</v>
          </cell>
        </row>
        <row r="80">
          <cell r="B80" t="str">
            <v>Oneri banche</v>
          </cell>
        </row>
        <row r="81">
          <cell r="B81" t="str">
            <v>Spese bancarie</v>
          </cell>
        </row>
        <row r="82">
          <cell r="B82" t="str">
            <v>Locazioni ed affitti immobiliari</v>
          </cell>
        </row>
        <row r="83">
          <cell r="B83" t="str">
            <v>Ammortamento fabbricati</v>
          </cell>
        </row>
        <row r="84">
          <cell r="B84" t="str">
            <v>Svalutazioni</v>
          </cell>
        </row>
        <row r="85">
          <cell r="B85" t="str">
            <v>(ONERI) E PROVENTI FINANZIARI NETTI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Proventi retrocessi agli assicurati</v>
          </cell>
        </row>
        <row r="87">
          <cell r="B87" t="str">
            <v>PROVENTI RETROCESSI AGLI ASSICURATI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Costi per il personale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B89" t="str">
            <v>Pubblicità</v>
          </cell>
          <cell r="C89">
            <v>-1843</v>
          </cell>
          <cell r="D89">
            <v>-3574</v>
          </cell>
          <cell r="E89">
            <v>-3574</v>
          </cell>
          <cell r="F89">
            <v>-3574</v>
          </cell>
          <cell r="G89">
            <v>-3574</v>
          </cell>
          <cell r="H89">
            <v>-3574</v>
          </cell>
          <cell r="I89">
            <v>-3574</v>
          </cell>
        </row>
        <row r="90">
          <cell r="B90" t="str">
            <v>Spese per promozione</v>
          </cell>
          <cell r="C90">
            <v>-1143</v>
          </cell>
          <cell r="D90">
            <v>-1658</v>
          </cell>
          <cell r="E90">
            <v>-1658</v>
          </cell>
          <cell r="F90">
            <v>-1658</v>
          </cell>
          <cell r="G90">
            <v>-1658</v>
          </cell>
          <cell r="H90">
            <v>-1658</v>
          </cell>
          <cell r="I90">
            <v>-1658</v>
          </cell>
        </row>
        <row r="91">
          <cell r="B91" t="str">
            <v>Spese per sponsorizzazioni</v>
          </cell>
          <cell r="C91">
            <v>-868</v>
          </cell>
          <cell r="D91">
            <v>-678</v>
          </cell>
          <cell r="E91">
            <v>-678</v>
          </cell>
          <cell r="F91">
            <v>-678</v>
          </cell>
          <cell r="G91">
            <v>-678</v>
          </cell>
          <cell r="H91">
            <v>-678</v>
          </cell>
          <cell r="I91">
            <v>-678</v>
          </cell>
        </row>
        <row r="92">
          <cell r="B92" t="str">
            <v>Ricerche di mercato</v>
          </cell>
          <cell r="C92">
            <v>-576</v>
          </cell>
          <cell r="D92">
            <v>-1629</v>
          </cell>
          <cell r="E92">
            <v>-1629</v>
          </cell>
          <cell r="F92">
            <v>-1629</v>
          </cell>
          <cell r="G92">
            <v>-1629</v>
          </cell>
          <cell r="H92">
            <v>-1629</v>
          </cell>
          <cell r="I92">
            <v>-1629</v>
          </cell>
        </row>
        <row r="93">
          <cell r="B93" t="str">
            <v>Marketing</v>
          </cell>
          <cell r="C93">
            <v>-4430</v>
          </cell>
          <cell r="D93">
            <v>-7539</v>
          </cell>
          <cell r="E93">
            <v>-7539</v>
          </cell>
          <cell r="F93">
            <v>-7539</v>
          </cell>
          <cell r="G93">
            <v>-7539</v>
          </cell>
          <cell r="H93">
            <v>-7539</v>
          </cell>
          <cell r="I93">
            <v>-7539</v>
          </cell>
        </row>
        <row r="94">
          <cell r="B94" t="str">
            <v>Servizi centrali edp</v>
          </cell>
          <cell r="C94">
            <v>-7134</v>
          </cell>
          <cell r="D94">
            <v>-13430</v>
          </cell>
          <cell r="E94">
            <v>-13430</v>
          </cell>
          <cell r="F94">
            <v>-13430</v>
          </cell>
          <cell r="G94">
            <v>-13430</v>
          </cell>
          <cell r="H94">
            <v>-13430</v>
          </cell>
          <cell r="I94">
            <v>-13430</v>
          </cell>
        </row>
        <row r="95">
          <cell r="B95" t="str">
            <v>Servizi esterni edp</v>
          </cell>
          <cell r="C95">
            <v>-4203</v>
          </cell>
          <cell r="D95">
            <v>-2725</v>
          </cell>
          <cell r="E95">
            <v>-2725</v>
          </cell>
          <cell r="F95">
            <v>-2725</v>
          </cell>
          <cell r="G95">
            <v>-2725</v>
          </cell>
          <cell r="H95">
            <v>-2725</v>
          </cell>
          <cell r="I95">
            <v>-2725</v>
          </cell>
        </row>
        <row r="96">
          <cell r="B96" t="str">
            <v>Consulenze tecniche (edp)</v>
          </cell>
          <cell r="C96">
            <v>-6399</v>
          </cell>
          <cell r="D96">
            <v>-14777</v>
          </cell>
          <cell r="E96">
            <v>-14777</v>
          </cell>
          <cell r="F96">
            <v>-14777</v>
          </cell>
          <cell r="G96">
            <v>-14777</v>
          </cell>
          <cell r="H96">
            <v>-14777</v>
          </cell>
          <cell r="I96">
            <v>-14777</v>
          </cell>
        </row>
        <row r="97">
          <cell r="B97" t="str">
            <v>Costi Edp</v>
          </cell>
          <cell r="C97">
            <v>-17736</v>
          </cell>
          <cell r="D97">
            <v>-30932</v>
          </cell>
          <cell r="E97">
            <v>-30932</v>
          </cell>
          <cell r="F97">
            <v>-30932</v>
          </cell>
          <cell r="G97">
            <v>-30932</v>
          </cell>
          <cell r="H97">
            <v>-30932</v>
          </cell>
          <cell r="I97">
            <v>-30932</v>
          </cell>
        </row>
        <row r="98">
          <cell r="B98" t="str">
            <v>Prestazioni di servizio</v>
          </cell>
          <cell r="C98">
            <v>-21724</v>
          </cell>
          <cell r="D98">
            <v>-31778</v>
          </cell>
          <cell r="E98">
            <v>-31778</v>
          </cell>
          <cell r="F98">
            <v>-31778</v>
          </cell>
          <cell r="G98">
            <v>-31778</v>
          </cell>
          <cell r="H98">
            <v>-31778</v>
          </cell>
          <cell r="I98">
            <v>-31778</v>
          </cell>
        </row>
        <row r="99">
          <cell r="B99" t="str">
            <v>Formazione profess. agenti</v>
          </cell>
          <cell r="C99">
            <v>-3575</v>
          </cell>
          <cell r="D99">
            <v>-4316</v>
          </cell>
          <cell r="E99">
            <v>-4316</v>
          </cell>
          <cell r="F99">
            <v>-4316</v>
          </cell>
          <cell r="G99">
            <v>-4316</v>
          </cell>
          <cell r="H99">
            <v>-4316</v>
          </cell>
          <cell r="I99">
            <v>-4316</v>
          </cell>
        </row>
        <row r="100">
          <cell r="B100" t="str">
            <v>Spese organizzaz. manifestazioni</v>
          </cell>
          <cell r="C100">
            <v>-3596</v>
          </cell>
          <cell r="D100">
            <v>-1855</v>
          </cell>
          <cell r="E100">
            <v>-1855</v>
          </cell>
          <cell r="F100">
            <v>-1855</v>
          </cell>
          <cell r="G100">
            <v>-1855</v>
          </cell>
          <cell r="H100">
            <v>-1855</v>
          </cell>
          <cell r="I100">
            <v>-1855</v>
          </cell>
        </row>
        <row r="101">
          <cell r="B101" t="str">
            <v>Collaborazioni staff di rete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Rimborso spese viaggio e soggiorno</v>
          </cell>
          <cell r="C102">
            <v>-1057</v>
          </cell>
          <cell r="D102">
            <v>-1501</v>
          </cell>
          <cell r="E102">
            <v>-1501</v>
          </cell>
          <cell r="F102">
            <v>-1501</v>
          </cell>
          <cell r="G102">
            <v>-1501</v>
          </cell>
          <cell r="H102">
            <v>-1501</v>
          </cell>
          <cell r="I102">
            <v>-1501</v>
          </cell>
        </row>
        <row r="103">
          <cell r="B103" t="str">
            <v>Spese di formazione</v>
          </cell>
          <cell r="C103">
            <v>-768</v>
          </cell>
          <cell r="D103">
            <v>-865</v>
          </cell>
          <cell r="E103">
            <v>-865</v>
          </cell>
          <cell r="F103">
            <v>-865</v>
          </cell>
          <cell r="G103">
            <v>-865</v>
          </cell>
          <cell r="H103">
            <v>-865</v>
          </cell>
          <cell r="I103">
            <v>-865</v>
          </cell>
        </row>
        <row r="104">
          <cell r="B104" t="str">
            <v>Spese per ricerca del personale</v>
          </cell>
          <cell r="C104">
            <v>-425</v>
          </cell>
          <cell r="D104">
            <v>-35</v>
          </cell>
          <cell r="E104">
            <v>-35</v>
          </cell>
          <cell r="F104">
            <v>-35</v>
          </cell>
          <cell r="G104">
            <v>-35</v>
          </cell>
          <cell r="H104">
            <v>-35</v>
          </cell>
          <cell r="I104">
            <v>-35</v>
          </cell>
        </row>
        <row r="105">
          <cell r="B105" t="str">
            <v>Altre spese del personale</v>
          </cell>
          <cell r="C105">
            <v>-47</v>
          </cell>
          <cell r="D105">
            <v>-40</v>
          </cell>
          <cell r="E105">
            <v>-40</v>
          </cell>
          <cell r="F105">
            <v>-40</v>
          </cell>
          <cell r="G105">
            <v>-40</v>
          </cell>
          <cell r="H105">
            <v>-40</v>
          </cell>
          <cell r="I105">
            <v>-40</v>
          </cell>
        </row>
        <row r="106">
          <cell r="B106" t="str">
            <v>Spese legali e notarili</v>
          </cell>
          <cell r="C106">
            <v>-1343</v>
          </cell>
          <cell r="D106">
            <v>-1594</v>
          </cell>
          <cell r="E106">
            <v>-1594</v>
          </cell>
          <cell r="F106">
            <v>-1594</v>
          </cell>
          <cell r="G106">
            <v>-1594</v>
          </cell>
          <cell r="H106">
            <v>-1594</v>
          </cell>
          <cell r="I106">
            <v>-1594</v>
          </cell>
        </row>
        <row r="107">
          <cell r="B107" t="str">
            <v>Consulenza</v>
          </cell>
          <cell r="C107">
            <v>-9340</v>
          </cell>
          <cell r="D107">
            <v>-9472</v>
          </cell>
          <cell r="E107">
            <v>-9472</v>
          </cell>
          <cell r="F107">
            <v>-9472</v>
          </cell>
          <cell r="G107">
            <v>-9472</v>
          </cell>
          <cell r="H107">
            <v>-9472</v>
          </cell>
          <cell r="I107">
            <v>-9472</v>
          </cell>
        </row>
        <row r="108">
          <cell r="B108" t="str">
            <v>Trasporti</v>
          </cell>
          <cell r="C108">
            <v>-816</v>
          </cell>
          <cell r="D108">
            <v>-1306</v>
          </cell>
          <cell r="E108">
            <v>-1306</v>
          </cell>
          <cell r="F108">
            <v>-1306</v>
          </cell>
          <cell r="G108">
            <v>-1306</v>
          </cell>
          <cell r="H108">
            <v>-1306</v>
          </cell>
          <cell r="I108">
            <v>-1306</v>
          </cell>
        </row>
        <row r="109">
          <cell r="B109" t="str">
            <v>Spese postali</v>
          </cell>
          <cell r="C109">
            <v>-4849</v>
          </cell>
          <cell r="D109">
            <v>-5045</v>
          </cell>
          <cell r="E109">
            <v>-5045</v>
          </cell>
          <cell r="F109">
            <v>-5045</v>
          </cell>
          <cell r="G109">
            <v>-5045</v>
          </cell>
          <cell r="H109">
            <v>-5045</v>
          </cell>
          <cell r="I109">
            <v>-5045</v>
          </cell>
        </row>
        <row r="110">
          <cell r="B110" t="str">
            <v>Spese telefoniche</v>
          </cell>
          <cell r="C110">
            <v>-6098</v>
          </cell>
          <cell r="D110">
            <v>-8244</v>
          </cell>
          <cell r="E110">
            <v>-8244</v>
          </cell>
          <cell r="F110">
            <v>-8244</v>
          </cell>
          <cell r="G110">
            <v>-8244</v>
          </cell>
          <cell r="H110">
            <v>-8244</v>
          </cell>
          <cell r="I110">
            <v>-8244</v>
          </cell>
        </row>
        <row r="111">
          <cell r="B111" t="str">
            <v>Utenze</v>
          </cell>
          <cell r="C111">
            <v>-1005</v>
          </cell>
          <cell r="D111">
            <v>-899</v>
          </cell>
          <cell r="E111">
            <v>-899</v>
          </cell>
          <cell r="F111">
            <v>-899</v>
          </cell>
          <cell r="G111">
            <v>-899</v>
          </cell>
          <cell r="H111">
            <v>-899</v>
          </cell>
          <cell r="I111">
            <v>-899</v>
          </cell>
        </row>
        <row r="112">
          <cell r="B112" t="str">
            <v>Spese di vigilanza</v>
          </cell>
          <cell r="C112">
            <v>-445</v>
          </cell>
          <cell r="D112">
            <v>-203</v>
          </cell>
          <cell r="E112">
            <v>-203</v>
          </cell>
          <cell r="F112">
            <v>-203</v>
          </cell>
          <cell r="G112">
            <v>-203</v>
          </cell>
          <cell r="H112">
            <v>-203</v>
          </cell>
          <cell r="I112">
            <v>-203</v>
          </cell>
        </row>
        <row r="113">
          <cell r="B113" t="str">
            <v>Spese di pulizia</v>
          </cell>
          <cell r="C113">
            <v>-889</v>
          </cell>
          <cell r="D113">
            <v>-1086</v>
          </cell>
          <cell r="E113">
            <v>-1086</v>
          </cell>
          <cell r="F113">
            <v>-1086</v>
          </cell>
          <cell r="G113">
            <v>-1086</v>
          </cell>
          <cell r="H113">
            <v>-1086</v>
          </cell>
          <cell r="I113">
            <v>-1086</v>
          </cell>
        </row>
        <row r="114">
          <cell r="B114" t="str">
            <v>Manutenzione/traslochi/facchinaggio</v>
          </cell>
          <cell r="C114">
            <v>-1162</v>
          </cell>
          <cell r="D114">
            <v>-795</v>
          </cell>
          <cell r="E114">
            <v>-795</v>
          </cell>
          <cell r="F114">
            <v>-795</v>
          </cell>
          <cell r="G114">
            <v>-795</v>
          </cell>
          <cell r="H114">
            <v>-795</v>
          </cell>
          <cell r="I114">
            <v>-795</v>
          </cell>
        </row>
        <row r="115">
          <cell r="B115" t="str">
            <v>Assicurazioni</v>
          </cell>
          <cell r="C115">
            <v>-1786</v>
          </cell>
          <cell r="D115">
            <v>-1979</v>
          </cell>
          <cell r="E115">
            <v>-1979</v>
          </cell>
          <cell r="F115">
            <v>-1979</v>
          </cell>
          <cell r="G115">
            <v>-1979</v>
          </cell>
          <cell r="H115">
            <v>-1979</v>
          </cell>
          <cell r="I115">
            <v>-1979</v>
          </cell>
        </row>
        <row r="116">
          <cell r="B116" t="str">
            <v>Consiglio di amministrazione</v>
          </cell>
          <cell r="C116">
            <v>-4011</v>
          </cell>
          <cell r="D116">
            <v>-3865</v>
          </cell>
          <cell r="E116">
            <v>-3865</v>
          </cell>
          <cell r="F116">
            <v>-3865</v>
          </cell>
          <cell r="G116">
            <v>-3865</v>
          </cell>
          <cell r="H116">
            <v>-3865</v>
          </cell>
          <cell r="I116">
            <v>-3865</v>
          </cell>
        </row>
        <row r="117">
          <cell r="B117" t="str">
            <v>Stampati e fotocomposizione</v>
          </cell>
          <cell r="C117">
            <v>-5485</v>
          </cell>
          <cell r="D117">
            <v>-5736</v>
          </cell>
          <cell r="E117">
            <v>-5736</v>
          </cell>
          <cell r="F117">
            <v>-5736</v>
          </cell>
          <cell r="G117">
            <v>-5736</v>
          </cell>
          <cell r="H117">
            <v>-5736</v>
          </cell>
          <cell r="I117">
            <v>-5736</v>
          </cell>
        </row>
        <row r="118">
          <cell r="B118" t="str">
            <v>Cancelleria e materiali di consumo</v>
          </cell>
          <cell r="C118">
            <v>-1236</v>
          </cell>
          <cell r="D118">
            <v>-983</v>
          </cell>
          <cell r="E118">
            <v>-983</v>
          </cell>
          <cell r="F118">
            <v>-983</v>
          </cell>
          <cell r="G118">
            <v>-983</v>
          </cell>
          <cell r="H118">
            <v>-983</v>
          </cell>
          <cell r="I118">
            <v>-983</v>
          </cell>
        </row>
        <row r="119">
          <cell r="B119" t="str">
            <v>Spese di rappresentanza</v>
          </cell>
          <cell r="C119">
            <v>-885</v>
          </cell>
          <cell r="D119">
            <v>-523</v>
          </cell>
          <cell r="E119">
            <v>-523</v>
          </cell>
          <cell r="F119">
            <v>-523</v>
          </cell>
          <cell r="G119">
            <v>-523</v>
          </cell>
          <cell r="H119">
            <v>-523</v>
          </cell>
          <cell r="I119">
            <v>-523</v>
          </cell>
        </row>
        <row r="120">
          <cell r="B120" t="str">
            <v>Omaggi</v>
          </cell>
          <cell r="C120">
            <v>-253</v>
          </cell>
          <cell r="D120">
            <v>-278</v>
          </cell>
          <cell r="E120">
            <v>-278</v>
          </cell>
          <cell r="F120">
            <v>-278</v>
          </cell>
          <cell r="G120">
            <v>-278</v>
          </cell>
          <cell r="H120">
            <v>-278</v>
          </cell>
          <cell r="I120">
            <v>-278</v>
          </cell>
        </row>
        <row r="121">
          <cell r="B121" t="str">
            <v>Abbonamenti a riviste e giornali</v>
          </cell>
          <cell r="C121">
            <v>-470</v>
          </cell>
          <cell r="D121">
            <v>-162</v>
          </cell>
          <cell r="E121">
            <v>-162</v>
          </cell>
          <cell r="F121">
            <v>-162</v>
          </cell>
          <cell r="G121">
            <v>-162</v>
          </cell>
          <cell r="H121">
            <v>-162</v>
          </cell>
          <cell r="I121">
            <v>-162</v>
          </cell>
        </row>
        <row r="122">
          <cell r="B122" t="str">
            <v>Costo auto</v>
          </cell>
          <cell r="C122">
            <v>-625</v>
          </cell>
          <cell r="D122">
            <v>-678</v>
          </cell>
          <cell r="E122">
            <v>-678</v>
          </cell>
          <cell r="F122">
            <v>-678</v>
          </cell>
          <cell r="G122">
            <v>-678</v>
          </cell>
          <cell r="H122">
            <v>-678</v>
          </cell>
          <cell r="I122">
            <v>-678</v>
          </cell>
        </row>
        <row r="123">
          <cell r="B123" t="str">
            <v>Costo aereo</v>
          </cell>
          <cell r="C123">
            <v>-1761</v>
          </cell>
          <cell r="D123">
            <v>-1857</v>
          </cell>
          <cell r="E123">
            <v>-1857</v>
          </cell>
          <cell r="F123">
            <v>-1857</v>
          </cell>
          <cell r="G123">
            <v>-1857</v>
          </cell>
          <cell r="H123">
            <v>-1857</v>
          </cell>
          <cell r="I123">
            <v>-1857</v>
          </cell>
        </row>
        <row r="124">
          <cell r="B124" t="str">
            <v>Locazioni</v>
          </cell>
          <cell r="C124">
            <v>-2708</v>
          </cell>
          <cell r="D124">
            <v>-3662</v>
          </cell>
          <cell r="E124">
            <v>-3662</v>
          </cell>
          <cell r="F124">
            <v>-3662</v>
          </cell>
          <cell r="G124">
            <v>-3662</v>
          </cell>
          <cell r="H124">
            <v>-3662</v>
          </cell>
          <cell r="I124">
            <v>-3662</v>
          </cell>
        </row>
        <row r="125">
          <cell r="B125" t="str">
            <v>Canoni e leasing</v>
          </cell>
          <cell r="C125">
            <v>-495</v>
          </cell>
          <cell r="D125">
            <v>-495</v>
          </cell>
          <cell r="E125">
            <v>-495</v>
          </cell>
          <cell r="F125">
            <v>-495</v>
          </cell>
          <cell r="G125">
            <v>-495</v>
          </cell>
          <cell r="H125">
            <v>-495</v>
          </cell>
          <cell r="I125">
            <v>-495</v>
          </cell>
        </row>
        <row r="126">
          <cell r="B126" t="str">
            <v>Noleggio impianti e diversi</v>
          </cell>
          <cell r="C126">
            <v>-4</v>
          </cell>
          <cell r="D126">
            <v>-1386</v>
          </cell>
          <cell r="E126">
            <v>-1386</v>
          </cell>
          <cell r="F126">
            <v>-1386</v>
          </cell>
          <cell r="G126">
            <v>-1386</v>
          </cell>
          <cell r="H126">
            <v>-1386</v>
          </cell>
          <cell r="I126">
            <v>-1386</v>
          </cell>
        </row>
        <row r="127">
          <cell r="B127" t="str">
            <v>Spese gestione mensa</v>
          </cell>
          <cell r="C127">
            <v>-1575</v>
          </cell>
          <cell r="D127">
            <v>-1900</v>
          </cell>
          <cell r="E127">
            <v>-1900</v>
          </cell>
          <cell r="F127">
            <v>-1900</v>
          </cell>
          <cell r="G127">
            <v>-1900</v>
          </cell>
          <cell r="H127">
            <v>-1900</v>
          </cell>
          <cell r="I127">
            <v>-1900</v>
          </cell>
        </row>
        <row r="128">
          <cell r="B128" t="str">
            <v>Associazioni</v>
          </cell>
          <cell r="C128">
            <v>-2576</v>
          </cell>
          <cell r="D128">
            <v>-3003</v>
          </cell>
          <cell r="E128">
            <v>-3003</v>
          </cell>
          <cell r="F128">
            <v>-3003</v>
          </cell>
          <cell r="G128">
            <v>-3003</v>
          </cell>
          <cell r="H128">
            <v>-3003</v>
          </cell>
          <cell r="I128">
            <v>-3003</v>
          </cell>
        </row>
        <row r="129">
          <cell r="B129" t="str">
            <v>Perdite su crediti</v>
          </cell>
          <cell r="C129">
            <v>-70</v>
          </cell>
          <cell r="D129">
            <v>-1225</v>
          </cell>
          <cell r="E129">
            <v>-1225</v>
          </cell>
          <cell r="F129">
            <v>-1225</v>
          </cell>
          <cell r="G129">
            <v>-1225</v>
          </cell>
          <cell r="H129">
            <v>-1225</v>
          </cell>
          <cell r="I129">
            <v>-1225</v>
          </cell>
        </row>
        <row r="130">
          <cell r="B130" t="str">
            <v>Imposte e tasse</v>
          </cell>
          <cell r="C130">
            <v>-1173</v>
          </cell>
          <cell r="D130">
            <v>-1201</v>
          </cell>
          <cell r="E130">
            <v>-1201</v>
          </cell>
          <cell r="F130">
            <v>-1201</v>
          </cell>
          <cell r="G130">
            <v>-1201</v>
          </cell>
          <cell r="H130">
            <v>-1201</v>
          </cell>
          <cell r="I130">
            <v>-1201</v>
          </cell>
        </row>
        <row r="131">
          <cell r="B131" t="str">
            <v>Iva indetraibile</v>
          </cell>
          <cell r="C131">
            <v>-225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B132" t="str">
            <v>Altri costi</v>
          </cell>
          <cell r="C132">
            <v>-144</v>
          </cell>
          <cell r="D132">
            <v>-887</v>
          </cell>
          <cell r="E132">
            <v>-887</v>
          </cell>
          <cell r="F132">
            <v>-887</v>
          </cell>
          <cell r="G132">
            <v>-887</v>
          </cell>
          <cell r="H132">
            <v>-887</v>
          </cell>
          <cell r="I132">
            <v>-887</v>
          </cell>
        </row>
        <row r="133">
          <cell r="B133" t="str">
            <v>Altri costi di gestione</v>
          </cell>
          <cell r="C133">
            <v>-60897</v>
          </cell>
          <cell r="D133">
            <v>-67076</v>
          </cell>
          <cell r="E133">
            <v>-67076</v>
          </cell>
          <cell r="F133">
            <v>-67076</v>
          </cell>
          <cell r="G133">
            <v>-67076</v>
          </cell>
          <cell r="H133">
            <v>-67076</v>
          </cell>
          <cell r="I133">
            <v>-67076</v>
          </cell>
        </row>
        <row r="134">
          <cell r="B134" t="str">
            <v>Ammortamenti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B135" t="str">
            <v>Accantonamenti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B136" t="str">
            <v>COSTI DI STRUTTURA</v>
          </cell>
          <cell r="C136">
            <v>-104787</v>
          </cell>
          <cell r="D136">
            <v>-137325</v>
          </cell>
          <cell r="E136">
            <v>-137325</v>
          </cell>
          <cell r="F136">
            <v>-137325</v>
          </cell>
          <cell r="G136">
            <v>-137325</v>
          </cell>
          <cell r="H136">
            <v>-137325</v>
          </cell>
          <cell r="I136">
            <v>-137325</v>
          </cell>
        </row>
        <row r="137">
          <cell r="B137" t="str">
            <v>RIS. PRIMA DELLE PART. STRAORD E DELLE IMP.</v>
          </cell>
          <cell r="C137">
            <v>-86657</v>
          </cell>
          <cell r="D137">
            <v>-119919</v>
          </cell>
          <cell r="E137">
            <v>-135046</v>
          </cell>
          <cell r="F137">
            <v>-135046</v>
          </cell>
          <cell r="G137">
            <v>-135046</v>
          </cell>
          <cell r="H137">
            <v>-135046</v>
          </cell>
          <cell r="I137">
            <v>-135046</v>
          </cell>
        </row>
        <row r="138">
          <cell r="B138" t="str">
            <v>Plus. da cess. partecip.e tit. straordinaria</v>
          </cell>
          <cell r="C138">
            <v>1693</v>
          </cell>
          <cell r="D138">
            <v>2000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B139" t="str">
            <v>Proventi straordinari</v>
          </cell>
          <cell r="C139">
            <v>146</v>
          </cell>
          <cell r="D139">
            <v>5700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B140" t="str">
            <v>Minusv. su cessioni immobilizzazioni</v>
          </cell>
          <cell r="C140">
            <v>-29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B141" t="str">
            <v>Minusv. su cessioni partecip. e titoli</v>
          </cell>
          <cell r="C141">
            <v>-875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Sopravv.passive</v>
          </cell>
          <cell r="C142">
            <v>-1018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B143" t="str">
            <v>Oneri straordinari</v>
          </cell>
          <cell r="C143">
            <v>20300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B144" t="str">
            <v>Ricavi diversi</v>
          </cell>
          <cell r="C144">
            <v>434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B145" t="str">
            <v>Altre rettifiche</v>
          </cell>
          <cell r="C145">
            <v>-13430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B146" t="str">
            <v>PARTITE STRAORDINARIE</v>
          </cell>
          <cell r="C146">
            <v>7221</v>
          </cell>
          <cell r="D146">
            <v>7700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RISULTATO PRIMA DELLE IMPOSTE</v>
          </cell>
          <cell r="C147">
            <v>-79436</v>
          </cell>
          <cell r="D147">
            <v>-112219</v>
          </cell>
          <cell r="E147">
            <v>-135046</v>
          </cell>
          <cell r="F147">
            <v>-135046</v>
          </cell>
          <cell r="G147">
            <v>-135046</v>
          </cell>
          <cell r="H147">
            <v>-135046</v>
          </cell>
          <cell r="I147">
            <v>-135046</v>
          </cell>
        </row>
        <row r="148">
          <cell r="B148" t="str">
            <v>Imposte differite</v>
          </cell>
          <cell r="C148">
            <v>1216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B149" t="str">
            <v>Credito d'imposta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B150" t="str">
            <v>Irpeg / Irap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B151" t="str">
            <v>IMPOSTE SUL REDDITO D'ESERCIZIO</v>
          </cell>
          <cell r="C151">
            <v>1216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 t="str">
            <v>UTILE/(PERDITA) DELL'ESERCIZIO</v>
          </cell>
          <cell r="C152">
            <v>-78220</v>
          </cell>
          <cell r="D152">
            <v>-112219</v>
          </cell>
          <cell r="E152">
            <v>-135046</v>
          </cell>
          <cell r="F152">
            <v>-135046</v>
          </cell>
          <cell r="G152">
            <v>-135046</v>
          </cell>
          <cell r="H152">
            <v>-135046</v>
          </cell>
          <cell r="I152">
            <v>-135046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>
        <row r="31">
          <cell r="B31" t="str">
            <v>B4509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4">
          <cell r="C4" t="str">
            <v>1 anno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1">
          <cell r="B31" t="str">
            <v>B4509</v>
          </cell>
        </row>
      </sheetData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ModelPoint10"/>
      <sheetName val="SalesAssumption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AllPolicies10"/>
      <sheetName val="MonthlyTotals"/>
      <sheetName val="YearlyTotals"/>
      <sheetName val="TPA Costs"/>
      <sheetName val="Expenses"/>
      <sheetName val="MonthlySales"/>
      <sheetName val="MonthlyProjections "/>
      <sheetName val="FinancialProjs"/>
      <sheetName val="MarginsAndExpenses"/>
      <sheetName val="Western"/>
      <sheetName val="TPA_Costs"/>
      <sheetName val="MonthlyProjections_"/>
      <sheetName val="TPA_Costs1"/>
      <sheetName val="MonthlyProjections_1"/>
      <sheetName val="TPA_Costs2"/>
      <sheetName val="MonthlyProjections_2"/>
      <sheetName val="TPA_Costs3"/>
      <sheetName val="MonthlyProjections_3"/>
      <sheetName val="TPA_Costs4"/>
      <sheetName val="MonthlyProjections_4"/>
    </sheetNames>
    <sheetDataSet>
      <sheetData sheetId="0" refreshError="1"/>
      <sheetData sheetId="1" refreshError="1"/>
      <sheetData sheetId="2" refreshError="1">
        <row r="4">
          <cell r="A4">
            <v>1</v>
          </cell>
          <cell r="B4" t="str">
            <v>Survivors, start of month</v>
          </cell>
        </row>
        <row r="5">
          <cell r="A5">
            <v>2</v>
          </cell>
          <cell r="B5" t="str">
            <v>Surrenders</v>
          </cell>
        </row>
        <row r="6">
          <cell r="A6">
            <v>3</v>
          </cell>
          <cell r="B6" t="str">
            <v>Deaths</v>
          </cell>
        </row>
        <row r="7">
          <cell r="A7">
            <v>4</v>
          </cell>
          <cell r="B7" t="str">
            <v>Maturities</v>
          </cell>
        </row>
        <row r="8">
          <cell r="A8">
            <v>5</v>
          </cell>
          <cell r="B8" t="str">
            <v>Survivors, end of month</v>
          </cell>
        </row>
        <row r="9">
          <cell r="A9">
            <v>6</v>
          </cell>
          <cell r="B9" t="str">
            <v>Unit liability, start of month</v>
          </cell>
        </row>
        <row r="10">
          <cell r="A10">
            <v>7</v>
          </cell>
          <cell r="B10" t="str">
            <v>Premiums received</v>
          </cell>
        </row>
        <row r="11">
          <cell r="A11">
            <v>8</v>
          </cell>
          <cell r="B11" t="str">
            <v>Gross investment return, before external charges</v>
          </cell>
        </row>
        <row r="12">
          <cell r="A12">
            <v>9</v>
          </cell>
          <cell r="B12" t="str">
            <v>External fund management charges</v>
          </cell>
        </row>
        <row r="13">
          <cell r="A13">
            <v>10</v>
          </cell>
          <cell r="B13" t="str">
            <v>Deaths</v>
          </cell>
        </row>
        <row r="14">
          <cell r="A14">
            <v>11</v>
          </cell>
          <cell r="B14" t="str">
            <v>Surrenders</v>
          </cell>
        </row>
        <row r="15">
          <cell r="A15">
            <v>12</v>
          </cell>
          <cell r="B15" t="str">
            <v>Maturities</v>
          </cell>
        </row>
        <row r="16">
          <cell r="A16">
            <v>13</v>
          </cell>
          <cell r="B16" t="str">
            <v>Premium Commission</v>
          </cell>
        </row>
        <row r="17">
          <cell r="A17">
            <v>14</v>
          </cell>
          <cell r="B17" t="str">
            <v>Initial Expenses</v>
          </cell>
        </row>
        <row r="18">
          <cell r="A18">
            <v>15</v>
          </cell>
          <cell r="B18" t="str">
            <v>Renewal Expenses</v>
          </cell>
        </row>
        <row r="19">
          <cell r="A19">
            <v>16</v>
          </cell>
          <cell r="B19" t="str">
            <v>Claim Expenses</v>
          </cell>
        </row>
        <row r="20">
          <cell r="A20">
            <v>17</v>
          </cell>
          <cell r="B20" t="str">
            <v>TPA premium charges</v>
          </cell>
        </row>
        <row r="21">
          <cell r="A21">
            <v>18</v>
          </cell>
          <cell r="B21" t="str">
            <v>Fund Commission</v>
          </cell>
        </row>
        <row r="22">
          <cell r="A22">
            <v>19</v>
          </cell>
          <cell r="B22" t="str">
            <v>Unit liability, end of month</v>
          </cell>
        </row>
        <row r="23">
          <cell r="A23">
            <v>20</v>
          </cell>
          <cell r="B23" t="str">
            <v>Bonus reserve, start of month</v>
          </cell>
        </row>
        <row r="24">
          <cell r="A24">
            <v>21</v>
          </cell>
          <cell r="B24" t="str">
            <v>Investment return on bonus reserve</v>
          </cell>
        </row>
        <row r="25">
          <cell r="A25">
            <v>22</v>
          </cell>
          <cell r="B25" t="str">
            <v>Bonus reserve, end of month</v>
          </cell>
        </row>
        <row r="26">
          <cell r="A26">
            <v>23</v>
          </cell>
          <cell r="B26" t="str">
            <v>Cash reserves, start of month</v>
          </cell>
        </row>
        <row r="27">
          <cell r="A27">
            <v>24</v>
          </cell>
          <cell r="B27" t="str">
            <v>Investment return on cash reserves</v>
          </cell>
        </row>
        <row r="28">
          <cell r="A28">
            <v>25</v>
          </cell>
          <cell r="B28" t="str">
            <v>Cash reserves, end of month</v>
          </cell>
        </row>
        <row r="29">
          <cell r="A29">
            <v>26</v>
          </cell>
          <cell r="B29" t="str">
            <v>Shareholder cashflow before tax</v>
          </cell>
        </row>
        <row r="30">
          <cell r="A30">
            <v>27</v>
          </cell>
          <cell r="B30" t="str">
            <v>Cumulative taxable</v>
          </cell>
        </row>
        <row r="31">
          <cell r="A31">
            <v>28</v>
          </cell>
          <cell r="B31" t="str">
            <v>Tax</v>
          </cell>
        </row>
        <row r="32">
          <cell r="A32">
            <v>29</v>
          </cell>
          <cell r="B32" t="str">
            <v>Shareholder cashflow after tax</v>
          </cell>
        </row>
        <row r="33">
          <cell r="A33">
            <v>30</v>
          </cell>
          <cell r="B33" t="str">
            <v>Solvency margin, start of month</v>
          </cell>
        </row>
        <row r="34">
          <cell r="A34">
            <v>31</v>
          </cell>
          <cell r="B34" t="str">
            <v>Investment return on solvency margin</v>
          </cell>
        </row>
        <row r="35">
          <cell r="A35">
            <v>32</v>
          </cell>
          <cell r="B35" t="str">
            <v>Solvency margin, end of month</v>
          </cell>
        </row>
        <row r="36">
          <cell r="A36">
            <v>33</v>
          </cell>
          <cell r="B36" t="str">
            <v>Shareholder cashflow after tax and SM</v>
          </cell>
        </row>
        <row r="37">
          <cell r="A37">
            <v>34</v>
          </cell>
          <cell r="B37" t="str">
            <v>Accumulated shareholder cashflows</v>
          </cell>
        </row>
        <row r="38">
          <cell r="A38">
            <v>35</v>
          </cell>
          <cell r="B38" t="str">
            <v>Embedded value cashflow</v>
          </cell>
        </row>
        <row r="39">
          <cell r="A39">
            <v>36</v>
          </cell>
          <cell r="B39" t="str">
            <v>Embedded value, end of month</v>
          </cell>
        </row>
        <row r="40">
          <cell r="A40">
            <v>37</v>
          </cell>
        </row>
        <row r="41">
          <cell r="A41">
            <v>38</v>
          </cell>
          <cell r="B41" t="str">
            <v>Premium charge &amp; Policy Fee</v>
          </cell>
        </row>
        <row r="42">
          <cell r="A42">
            <v>39</v>
          </cell>
          <cell r="B42" t="str">
            <v>Management charges</v>
          </cell>
        </row>
        <row r="43">
          <cell r="A43">
            <v>40</v>
          </cell>
          <cell r="B43" t="str">
            <v>Bonus Payments</v>
          </cell>
        </row>
        <row r="44">
          <cell r="A44">
            <v>41</v>
          </cell>
          <cell r="B44" t="str">
            <v>Strain on Deaths</v>
          </cell>
        </row>
        <row r="45">
          <cell r="A45">
            <v>42</v>
          </cell>
          <cell r="B45" t="str">
            <v>Commission</v>
          </cell>
        </row>
        <row r="46">
          <cell r="A46">
            <v>43</v>
          </cell>
          <cell r="B46" t="str">
            <v>Strain on Surrenders</v>
          </cell>
        </row>
        <row r="47">
          <cell r="A47">
            <v>44</v>
          </cell>
          <cell r="B47" t="str">
            <v>Expenses</v>
          </cell>
        </row>
        <row r="48">
          <cell r="A48">
            <v>45</v>
          </cell>
          <cell r="B48" t="str">
            <v>TPA Charges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ModelPoint10"/>
      <sheetName val="SalesAssumption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AllPolicies10"/>
      <sheetName val="MonthlyTotals"/>
      <sheetName val="YearlyTotals"/>
      <sheetName val="TPA Costs"/>
      <sheetName val="Expenses"/>
      <sheetName val="MonthlySales"/>
      <sheetName val="MonthlyProjections "/>
      <sheetName val="FinancialProjs"/>
      <sheetName val="MarginsAndExpenses"/>
      <sheetName val="Western"/>
      <sheetName val="TPA_Costs"/>
      <sheetName val="MonthlyProjections_"/>
      <sheetName val="TPA_Costs1"/>
      <sheetName val="MonthlyProjections_1"/>
      <sheetName val="TPA_Costs2"/>
      <sheetName val="MonthlyProjections_2"/>
      <sheetName val="TPA_Costs3"/>
      <sheetName val="MonthlyProjections_3"/>
      <sheetName val="TPA_Costs4"/>
      <sheetName val="MonthlyProjections_4"/>
    </sheetNames>
    <sheetDataSet>
      <sheetData sheetId="0" refreshError="1"/>
      <sheetData sheetId="1" refreshError="1"/>
      <sheetData sheetId="2" refreshError="1">
        <row r="4">
          <cell r="A4">
            <v>1</v>
          </cell>
          <cell r="B4" t="str">
            <v>Survivors, start of month</v>
          </cell>
        </row>
        <row r="5">
          <cell r="A5">
            <v>2</v>
          </cell>
          <cell r="B5" t="str">
            <v>Surrenders</v>
          </cell>
        </row>
        <row r="6">
          <cell r="A6">
            <v>3</v>
          </cell>
          <cell r="B6" t="str">
            <v>Deaths</v>
          </cell>
        </row>
        <row r="7">
          <cell r="A7">
            <v>4</v>
          </cell>
          <cell r="B7" t="str">
            <v>Maturities</v>
          </cell>
        </row>
        <row r="8">
          <cell r="A8">
            <v>5</v>
          </cell>
          <cell r="B8" t="str">
            <v>Survivors, end of month</v>
          </cell>
        </row>
        <row r="9">
          <cell r="A9">
            <v>6</v>
          </cell>
          <cell r="B9" t="str">
            <v>Unit liability, start of month</v>
          </cell>
        </row>
        <row r="10">
          <cell r="A10">
            <v>7</v>
          </cell>
          <cell r="B10" t="str">
            <v>Premiums received</v>
          </cell>
        </row>
        <row r="11">
          <cell r="A11">
            <v>8</v>
          </cell>
          <cell r="B11" t="str">
            <v>Gross investment return, before external charges</v>
          </cell>
        </row>
        <row r="12">
          <cell r="A12">
            <v>9</v>
          </cell>
          <cell r="B12" t="str">
            <v>External fund management charges</v>
          </cell>
        </row>
        <row r="13">
          <cell r="A13">
            <v>10</v>
          </cell>
          <cell r="B13" t="str">
            <v>Deaths</v>
          </cell>
        </row>
        <row r="14">
          <cell r="A14">
            <v>11</v>
          </cell>
          <cell r="B14" t="str">
            <v>Surrenders</v>
          </cell>
        </row>
        <row r="15">
          <cell r="A15">
            <v>12</v>
          </cell>
          <cell r="B15" t="str">
            <v>Maturities</v>
          </cell>
        </row>
        <row r="16">
          <cell r="A16">
            <v>13</v>
          </cell>
          <cell r="B16" t="str">
            <v>Premium Commission</v>
          </cell>
        </row>
        <row r="17">
          <cell r="A17">
            <v>14</v>
          </cell>
          <cell r="B17" t="str">
            <v>Initial Expenses</v>
          </cell>
        </row>
        <row r="18">
          <cell r="A18">
            <v>15</v>
          </cell>
          <cell r="B18" t="str">
            <v>Renewal Expenses</v>
          </cell>
        </row>
        <row r="19">
          <cell r="A19">
            <v>16</v>
          </cell>
          <cell r="B19" t="str">
            <v>Claim Expenses</v>
          </cell>
        </row>
        <row r="20">
          <cell r="A20">
            <v>17</v>
          </cell>
          <cell r="B20" t="str">
            <v>TPA premium charges</v>
          </cell>
        </row>
        <row r="21">
          <cell r="A21">
            <v>18</v>
          </cell>
          <cell r="B21" t="str">
            <v>Fund Commission</v>
          </cell>
        </row>
        <row r="22">
          <cell r="A22">
            <v>19</v>
          </cell>
          <cell r="B22" t="str">
            <v>Unit liability, end of month</v>
          </cell>
        </row>
        <row r="23">
          <cell r="A23">
            <v>20</v>
          </cell>
          <cell r="B23" t="str">
            <v>Bonus reserve, start of month</v>
          </cell>
        </row>
        <row r="24">
          <cell r="A24">
            <v>21</v>
          </cell>
          <cell r="B24" t="str">
            <v>Investment return on bonus reserve</v>
          </cell>
        </row>
        <row r="25">
          <cell r="A25">
            <v>22</v>
          </cell>
          <cell r="B25" t="str">
            <v>Bonus reserve, end of month</v>
          </cell>
        </row>
        <row r="26">
          <cell r="A26">
            <v>23</v>
          </cell>
          <cell r="B26" t="str">
            <v>Cash reserves, start of month</v>
          </cell>
        </row>
        <row r="27">
          <cell r="A27">
            <v>24</v>
          </cell>
          <cell r="B27" t="str">
            <v>Investment return on cash reserves</v>
          </cell>
        </row>
        <row r="28">
          <cell r="A28">
            <v>25</v>
          </cell>
          <cell r="B28" t="str">
            <v>Cash reserves, end of month</v>
          </cell>
        </row>
        <row r="29">
          <cell r="A29">
            <v>26</v>
          </cell>
          <cell r="B29" t="str">
            <v>Shareholder cashflow before tax</v>
          </cell>
        </row>
        <row r="30">
          <cell r="A30">
            <v>27</v>
          </cell>
          <cell r="B30" t="str">
            <v>Cumulative taxable</v>
          </cell>
        </row>
        <row r="31">
          <cell r="A31">
            <v>28</v>
          </cell>
          <cell r="B31" t="str">
            <v>Tax</v>
          </cell>
        </row>
        <row r="32">
          <cell r="A32">
            <v>29</v>
          </cell>
          <cell r="B32" t="str">
            <v>Shareholder cashflow after tax</v>
          </cell>
        </row>
        <row r="33">
          <cell r="A33">
            <v>30</v>
          </cell>
          <cell r="B33" t="str">
            <v>Solvency margin, start of month</v>
          </cell>
        </row>
        <row r="34">
          <cell r="A34">
            <v>31</v>
          </cell>
          <cell r="B34" t="str">
            <v>Investment return on solvency margin</v>
          </cell>
        </row>
        <row r="35">
          <cell r="A35">
            <v>32</v>
          </cell>
          <cell r="B35" t="str">
            <v>Solvency margin, end of month</v>
          </cell>
        </row>
        <row r="36">
          <cell r="A36">
            <v>33</v>
          </cell>
          <cell r="B36" t="str">
            <v>Shareholder cashflow after tax and SM</v>
          </cell>
        </row>
        <row r="37">
          <cell r="A37">
            <v>34</v>
          </cell>
          <cell r="B37" t="str">
            <v>Accumulated shareholder cashflows</v>
          </cell>
        </row>
        <row r="38">
          <cell r="A38">
            <v>35</v>
          </cell>
          <cell r="B38" t="str">
            <v>Embedded value cashflow</v>
          </cell>
        </row>
        <row r="39">
          <cell r="A39">
            <v>36</v>
          </cell>
          <cell r="B39" t="str">
            <v>Embedded value, end of month</v>
          </cell>
        </row>
        <row r="40">
          <cell r="A40">
            <v>37</v>
          </cell>
        </row>
        <row r="41">
          <cell r="A41">
            <v>38</v>
          </cell>
          <cell r="B41" t="str">
            <v>Premium charge &amp; Policy Fee</v>
          </cell>
        </row>
        <row r="42">
          <cell r="A42">
            <v>39</v>
          </cell>
          <cell r="B42" t="str">
            <v>Management charges</v>
          </cell>
        </row>
        <row r="43">
          <cell r="A43">
            <v>40</v>
          </cell>
          <cell r="B43" t="str">
            <v>Bonus Payments</v>
          </cell>
        </row>
        <row r="44">
          <cell r="A44">
            <v>41</v>
          </cell>
          <cell r="B44" t="str">
            <v>Strain on Deaths</v>
          </cell>
        </row>
        <row r="45">
          <cell r="A45">
            <v>42</v>
          </cell>
          <cell r="B45" t="str">
            <v>Commission</v>
          </cell>
        </row>
        <row r="46">
          <cell r="A46">
            <v>43</v>
          </cell>
          <cell r="B46" t="str">
            <v>Strain on Surrenders</v>
          </cell>
        </row>
        <row r="47">
          <cell r="A47">
            <v>44</v>
          </cell>
          <cell r="B47" t="str">
            <v>Expenses</v>
          </cell>
        </row>
        <row r="48">
          <cell r="A48">
            <v>45</v>
          </cell>
          <cell r="B48" t="str">
            <v>TPA Charges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° FCST 2003"/>
      <sheetName val="Milan to June"/>
      <sheetName val="Actual YTD April"/>
      <sheetName val="Budget"/>
      <sheetName val="Interest Income"/>
      <sheetName val="Advisor Fees"/>
      <sheetName val="Management Fees"/>
      <sheetName val="Distribution Fees"/>
      <sheetName val="FIbanc Rebates"/>
      <sheetName val="BAL Rebates"/>
      <sheetName val="Gamax Rebates"/>
      <sheetName val="CMB Rebates"/>
      <sheetName val="Ex-Inst Rebates"/>
      <sheetName val="CSAM"/>
      <sheetName val="STATEMENT OF OPERATIONS"/>
      <sheetName val="1°_FCST_2003"/>
      <sheetName val="Milan_to_June"/>
      <sheetName val="Actual_YTD_April"/>
      <sheetName val="Interest_Income"/>
      <sheetName val="Advisor_Fees"/>
      <sheetName val="Management_Fees"/>
      <sheetName val="Distribution_Fees"/>
      <sheetName val="FIbanc_Rebates"/>
      <sheetName val="BAL_Rebates"/>
      <sheetName val="Gamax_Rebates"/>
      <sheetName val="CMB_Rebates"/>
      <sheetName val="Ex-Inst_Rebates"/>
      <sheetName val="STATEMENT_OF_OPERATIONS"/>
      <sheetName val="1°_FCST_20031"/>
      <sheetName val="Milan_to_June1"/>
      <sheetName val="Actual_YTD_April1"/>
      <sheetName val="Interest_Income1"/>
      <sheetName val="Advisor_Fees1"/>
      <sheetName val="Management_Fees1"/>
      <sheetName val="Distribution_Fees1"/>
      <sheetName val="FIbanc_Rebates1"/>
      <sheetName val="BAL_Rebates1"/>
      <sheetName val="Gamax_Rebates1"/>
      <sheetName val="CMB_Rebates1"/>
      <sheetName val="Ex-Inst_Rebates1"/>
      <sheetName val="STATEMENT_OF_OPERATIONS1"/>
      <sheetName val="1°_FCST_20032"/>
      <sheetName val="Milan_to_June2"/>
      <sheetName val="Actual_YTD_April2"/>
      <sheetName val="Interest_Income2"/>
      <sheetName val="Advisor_Fees2"/>
      <sheetName val="Management_Fees2"/>
      <sheetName val="Distribution_Fees2"/>
      <sheetName val="FIbanc_Rebates2"/>
      <sheetName val="BAL_Rebates2"/>
      <sheetName val="Gamax_Rebates2"/>
      <sheetName val="CMB_Rebates2"/>
      <sheetName val="Ex-Inst_Rebates2"/>
      <sheetName val="STATEMENT_OF_OPERATIONS2"/>
      <sheetName val="1°_FCST_20033"/>
      <sheetName val="Milan_to_June3"/>
      <sheetName val="Actual_YTD_April3"/>
      <sheetName val="Interest_Income3"/>
      <sheetName val="Advisor_Fees3"/>
      <sheetName val="Management_Fees3"/>
      <sheetName val="Distribution_Fees3"/>
      <sheetName val="FIbanc_Rebates3"/>
      <sheetName val="BAL_Rebates3"/>
      <sheetName val="Gamax_Rebates3"/>
      <sheetName val="CMB_Rebates3"/>
      <sheetName val="Ex-Inst_Rebates3"/>
      <sheetName val="STATEMENT_OF_OPERATIONS3"/>
      <sheetName val="1°_FCST_20034"/>
      <sheetName val="Milan_to_June4"/>
      <sheetName val="Actual_YTD_April4"/>
      <sheetName val="Interest_Income4"/>
      <sheetName val="Advisor_Fees4"/>
      <sheetName val="Management_Fees4"/>
      <sheetName val="Distribution_Fees4"/>
      <sheetName val="FIbanc_Rebates4"/>
      <sheetName val="BAL_Rebates4"/>
      <sheetName val="Gamax_Rebates4"/>
      <sheetName val="CMB_Rebates4"/>
      <sheetName val="Ex-Inst_Rebates4"/>
      <sheetName val="STATEMENT_OF_OPERATION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° FCST 2003"/>
      <sheetName val="Milan to June"/>
      <sheetName val="Actual YTD April"/>
      <sheetName val="Budget"/>
      <sheetName val="Interest Income"/>
      <sheetName val="Advisor Fees"/>
      <sheetName val="Management Fees"/>
      <sheetName val="Distribution Fees"/>
      <sheetName val="FIbanc Rebates"/>
      <sheetName val="BAL Rebates"/>
      <sheetName val="Gamax Rebates"/>
      <sheetName val="CMB Rebates"/>
      <sheetName val="Ex-Inst Rebates"/>
      <sheetName val="CSAM"/>
      <sheetName val="STATEMENT OF OPERATIONS"/>
      <sheetName val="1°_FCST_2003"/>
      <sheetName val="Milan_to_June"/>
      <sheetName val="Actual_YTD_April"/>
      <sheetName val="Interest_Income"/>
      <sheetName val="Advisor_Fees"/>
      <sheetName val="Management_Fees"/>
      <sheetName val="Distribution_Fees"/>
      <sheetName val="FIbanc_Rebates"/>
      <sheetName val="BAL_Rebates"/>
      <sheetName val="Gamax_Rebates"/>
      <sheetName val="CMB_Rebates"/>
      <sheetName val="Ex-Inst_Rebates"/>
      <sheetName val="STATEMENT_OF_OPERATIONS"/>
      <sheetName val="1°_FCST_20031"/>
      <sheetName val="Milan_to_June1"/>
      <sheetName val="Actual_YTD_April1"/>
      <sheetName val="Interest_Income1"/>
      <sheetName val="Advisor_Fees1"/>
      <sheetName val="Management_Fees1"/>
      <sheetName val="Distribution_Fees1"/>
      <sheetName val="FIbanc_Rebates1"/>
      <sheetName val="BAL_Rebates1"/>
      <sheetName val="Gamax_Rebates1"/>
      <sheetName val="CMB_Rebates1"/>
      <sheetName val="Ex-Inst_Rebates1"/>
      <sheetName val="STATEMENT_OF_OPERATIONS1"/>
      <sheetName val="1°_FCST_20032"/>
      <sheetName val="Milan_to_June2"/>
      <sheetName val="Actual_YTD_April2"/>
      <sheetName val="Interest_Income2"/>
      <sheetName val="Advisor_Fees2"/>
      <sheetName val="Management_Fees2"/>
      <sheetName val="Distribution_Fees2"/>
      <sheetName val="FIbanc_Rebates2"/>
      <sheetName val="BAL_Rebates2"/>
      <sheetName val="Gamax_Rebates2"/>
      <sheetName val="CMB_Rebates2"/>
      <sheetName val="Ex-Inst_Rebates2"/>
      <sheetName val="STATEMENT_OF_OPERATIONS2"/>
      <sheetName val="1°_FCST_20033"/>
      <sheetName val="Milan_to_June3"/>
      <sheetName val="Actual_YTD_April3"/>
      <sheetName val="Interest_Income3"/>
      <sheetName val="Advisor_Fees3"/>
      <sheetName val="Management_Fees3"/>
      <sheetName val="Distribution_Fees3"/>
      <sheetName val="FIbanc_Rebates3"/>
      <sheetName val="BAL_Rebates3"/>
      <sheetName val="Gamax_Rebates3"/>
      <sheetName val="CMB_Rebates3"/>
      <sheetName val="Ex-Inst_Rebates3"/>
      <sheetName val="STATEMENT_OF_OPERATIONS3"/>
      <sheetName val="1°_FCST_20034"/>
      <sheetName val="Milan_to_June4"/>
      <sheetName val="Actual_YTD_April4"/>
      <sheetName val="Interest_Income4"/>
      <sheetName val="Advisor_Fees4"/>
      <sheetName val="Management_Fees4"/>
      <sheetName val="Distribution_Fees4"/>
      <sheetName val="FIbanc_Rebates4"/>
      <sheetName val="BAL_Rebates4"/>
      <sheetName val="Gamax_Rebates4"/>
      <sheetName val="CMB_Rebates4"/>
      <sheetName val="Ex-Inst_Rebates4"/>
      <sheetName val="STATEMENT_OF_OPERATION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° FCST 2002"/>
      <sheetName val="P&amp;L"/>
      <sheetName val="Cash Mgt"/>
      <sheetName val="Cash Eq"/>
      <sheetName val="NAV_TOTALEMIF"/>
      <sheetName val="Modulo1"/>
      <sheetName val="Modulo2"/>
      <sheetName val="CMB Rebates"/>
      <sheetName val="2°_FCST_2002"/>
      <sheetName val="Cash_Mgt"/>
      <sheetName val="Cash_Eq"/>
      <sheetName val="CMB_Rebates"/>
      <sheetName val="2°_FCST_20021"/>
      <sheetName val="Cash_Mgt1"/>
      <sheetName val="Cash_Eq1"/>
      <sheetName val="CMB_Rebates1"/>
      <sheetName val="2°_FCST_20022"/>
      <sheetName val="Cash_Mgt2"/>
      <sheetName val="Cash_Eq2"/>
      <sheetName val="CMB_Rebates2"/>
      <sheetName val="2°_FCST_20023"/>
      <sheetName val="Cash_Mgt3"/>
      <sheetName val="Cash_Eq3"/>
      <sheetName val="CMB_Rebates3"/>
      <sheetName val="2°_FCST_20024"/>
      <sheetName val="Cash_Mgt4"/>
      <sheetName val="Cash_Eq4"/>
      <sheetName val="CMB_Rebates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° FCST 2002"/>
      <sheetName val="P&amp;L"/>
      <sheetName val="Cash Mgt"/>
      <sheetName val="Cash Eq"/>
      <sheetName val="NAV_TOTALEMIF"/>
      <sheetName val="Modulo1"/>
      <sheetName val="Modulo2"/>
      <sheetName val="CMB Rebates"/>
      <sheetName val="2°_FCST_2002"/>
      <sheetName val="Cash_Mgt"/>
      <sheetName val="Cash_Eq"/>
      <sheetName val="CMB_Rebates"/>
      <sheetName val="2°_FCST_20021"/>
      <sheetName val="Cash_Mgt1"/>
      <sheetName val="Cash_Eq1"/>
      <sheetName val="CMB_Rebates1"/>
      <sheetName val="2°_FCST_20022"/>
      <sheetName val="Cash_Mgt2"/>
      <sheetName val="Cash_Eq2"/>
      <sheetName val="CMB_Rebates2"/>
      <sheetName val="2°_FCST_20023"/>
      <sheetName val="Cash_Mgt3"/>
      <sheetName val="Cash_Eq3"/>
      <sheetName val="CMB_Rebates3"/>
      <sheetName val="2°_FCST_20024"/>
      <sheetName val="Cash_Mgt4"/>
      <sheetName val="Cash_Eq4"/>
      <sheetName val="CMB_Rebate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T X SIGEF"/>
      <sheetName val="sintesi"/>
      <sheetName val="sintesi x IR"/>
      <sheetName val="CONS"/>
      <sheetName val="CO.GE"/>
      <sheetName val="sintesi cons"/>
      <sheetName val="RETT_X_SIGEF"/>
      <sheetName val="sintesi_x_IR"/>
      <sheetName val="CO_GE"/>
      <sheetName val="sintesi_cons"/>
      <sheetName val="RETT_X_SIGEF1"/>
      <sheetName val="sintesi_x_IR1"/>
      <sheetName val="CO_GE1"/>
      <sheetName val="sintesi_cons1"/>
      <sheetName val="RETT_X_SIGEF2"/>
      <sheetName val="sintesi_x_IR2"/>
      <sheetName val="CO_GE2"/>
      <sheetName val="sintesi_cons2"/>
      <sheetName val="RETT_X_SIGEF4"/>
      <sheetName val="sintesi_x_IR4"/>
      <sheetName val="CO_GE4"/>
      <sheetName val="sintesi_cons4"/>
      <sheetName val="RETT_X_SIGEF3"/>
      <sheetName val="sintesi_x_IR3"/>
      <sheetName val="CO_GE3"/>
      <sheetName val="sintesi_cons3"/>
      <sheetName val="RETT_X_SIGEF5"/>
      <sheetName val="sintesi_x_IR5"/>
      <sheetName val="CO_GE5"/>
      <sheetName val="sintesi_con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T X SIGEF"/>
      <sheetName val="sintesi"/>
      <sheetName val="sintesi x IR"/>
      <sheetName val="CONS"/>
      <sheetName val="CO.GE"/>
      <sheetName val="sintesi cons"/>
      <sheetName val="RETT_X_SIGEF"/>
      <sheetName val="sintesi_x_IR"/>
      <sheetName val="CO_GE"/>
      <sheetName val="sintesi_cons"/>
      <sheetName val="RETT_X_SIGEF1"/>
      <sheetName val="sintesi_x_IR1"/>
      <sheetName val="CO_GE1"/>
      <sheetName val="sintesi_cons1"/>
      <sheetName val="RETT_X_SIGEF2"/>
      <sheetName val="sintesi_x_IR2"/>
      <sheetName val="CO_GE2"/>
      <sheetName val="sintesi_cons2"/>
      <sheetName val="RETT_X_SIGEF4"/>
      <sheetName val="sintesi_x_IR4"/>
      <sheetName val="CO_GE4"/>
      <sheetName val="sintesi_cons4"/>
      <sheetName val="RETT_X_SIGEF3"/>
      <sheetName val="sintesi_x_IR3"/>
      <sheetName val="CO_GE3"/>
      <sheetName val="sintesi_cons3"/>
      <sheetName val="RETT_X_SIGEF5"/>
      <sheetName val="sintesi_x_IR5"/>
      <sheetName val="CO_GE5"/>
      <sheetName val="sintesi_con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banc2002"/>
      <sheetName val="PLANT CIAL"/>
      <sheetName val="VIEJO AGEN"/>
      <sheetName val="INSTIT"/>
      <sheetName val="TRASP-NUEVO"/>
      <sheetName val="6NOUSPV"/>
      <sheetName val="RED"/>
      <sheetName val="TDNUEVARED"/>
      <sheetName val="SIMCAV"/>
      <sheetName val="DAR"/>
      <sheetName val="ANDINO"/>
      <sheetName val="pasivo computable"/>
      <sheetName val="inmovilizado"/>
      <sheetName val="PARAMETROS"/>
      <sheetName val="BALANCE 31.12 (INPUT)"/>
      <sheetName val="CUOTAS Y FGD"/>
      <sheetName val="CUOTAS Y TASAS BOLSA"/>
      <sheetName val="invesnet"/>
      <sheetName val="andorra"/>
      <sheetName val="fibanc2002 andorra"/>
      <sheetName val="canal"/>
      <sheetName val="BALANCE 31.12 (INPUT) (2)"/>
      <sheetName val="STATEMENT OF OPERATIONS"/>
      <sheetName val="PLANT_CIAL"/>
      <sheetName val="VIEJO_AGEN"/>
      <sheetName val="pasivo_computable"/>
      <sheetName val="BALANCE_31_12_(INPUT)"/>
      <sheetName val="CUOTAS_Y_FGD"/>
      <sheetName val="CUOTAS_Y_TASAS_BOLSA"/>
      <sheetName val="fibanc2002_andorra"/>
      <sheetName val="BALANCE_31_12_(INPUT)_(2)"/>
      <sheetName val="STATEMENT_OF_OPERATIONS"/>
      <sheetName val="PLANT_CIAL1"/>
      <sheetName val="VIEJO_AGEN1"/>
      <sheetName val="pasivo_computable1"/>
      <sheetName val="BALANCE_31_12_(INPUT)1"/>
      <sheetName val="CUOTAS_Y_FGD1"/>
      <sheetName val="CUOTAS_Y_TASAS_BOLSA1"/>
      <sheetName val="fibanc2002_andorra1"/>
      <sheetName val="BALANCE_31_12_(INPUT)_(2)1"/>
      <sheetName val="STATEMENT_OF_OPERATIONS1"/>
      <sheetName val="PLANT_CIAL2"/>
      <sheetName val="VIEJO_AGEN2"/>
      <sheetName val="pasivo_computable2"/>
      <sheetName val="BALANCE_31_12_(INPUT)2"/>
      <sheetName val="CUOTAS_Y_FGD2"/>
      <sheetName val="CUOTAS_Y_TASAS_BOLSA2"/>
      <sheetName val="fibanc2002_andorra2"/>
      <sheetName val="BALANCE_31_12_(INPUT)_(2)2"/>
      <sheetName val="STATEMENT_OF_OPERATIONS2"/>
      <sheetName val="PLANT_CIAL4"/>
      <sheetName val="VIEJO_AGEN4"/>
      <sheetName val="pasivo_computable4"/>
      <sheetName val="BALANCE_31_12_(INPUT)4"/>
      <sheetName val="CUOTAS_Y_FGD4"/>
      <sheetName val="CUOTAS_Y_TASAS_BOLSA4"/>
      <sheetName val="fibanc2002_andorra4"/>
      <sheetName val="BALANCE_31_12_(INPUT)_(2)4"/>
      <sheetName val="STATEMENT_OF_OPERATIONS4"/>
      <sheetName val="PLANT_CIAL3"/>
      <sheetName val="VIEJO_AGEN3"/>
      <sheetName val="pasivo_computable3"/>
      <sheetName val="BALANCE_31_12_(INPUT)3"/>
      <sheetName val="CUOTAS_Y_FGD3"/>
      <sheetName val="CUOTAS_Y_TASAS_BOLSA3"/>
      <sheetName val="fibanc2002_andorra3"/>
      <sheetName val="BALANCE_31_12_(INPUT)_(2)3"/>
      <sheetName val="STATEMENT_OF_OPERATIONS3"/>
      <sheetName val="PLANT_CIAL5"/>
      <sheetName val="VIEJO_AGEN5"/>
      <sheetName val="pasivo_computable5"/>
      <sheetName val="BALANCE_31_12_(INPUT)5"/>
      <sheetName val="CUOTAS_Y_FGD5"/>
      <sheetName val="CUOTAS_Y_TASAS_BOLSA5"/>
      <sheetName val="fibanc2002_andorra5"/>
      <sheetName val="BALANCE_31_12_(INPUT)_(2)5"/>
      <sheetName val="STATEMENT_OF_OPERATIONS5"/>
      <sheetName val="PLANT_CIAL6"/>
      <sheetName val="VIEJO_AGEN6"/>
      <sheetName val="pasivo_computable6"/>
      <sheetName val="BALANCE_31_12_(INPUT)6"/>
      <sheetName val="CUOTAS_Y_FGD6"/>
      <sheetName val="CUOTAS_Y_TASAS_BOLSA6"/>
      <sheetName val="fibanc2002_andorra6"/>
      <sheetName val="BALANCE_31_12_(INPUT)_(2)6"/>
      <sheetName val="STATEMENT_OF_OPERATIONS6"/>
      <sheetName val="PLANT_CIAL7"/>
      <sheetName val="VIEJO_AGEN7"/>
      <sheetName val="pasivo_computable7"/>
      <sheetName val="BALANCE_31_12_(INPUT)7"/>
      <sheetName val="CUOTAS_Y_FGD7"/>
      <sheetName val="CUOTAS_Y_TASAS_BOLSA7"/>
      <sheetName val="fibanc2002_andorra7"/>
      <sheetName val="BALANCE_31_12_(INPUT)_(2)7"/>
      <sheetName val="STATEMENT_OF_OPERATIONS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L Monthly"/>
      <sheetName val="MILL 2004.2005"/>
      <sheetName val="Reserves"/>
      <sheetName val="Investment Return"/>
      <sheetName val="Premiums"/>
      <sheetName val="Claims"/>
      <sheetName val="Commission"/>
      <sheetName val="Interest Income"/>
      <sheetName val="Development Schedule"/>
      <sheetName val="MILL Rebates"/>
      <sheetName val="Duemme Rebate"/>
      <sheetName val="Ger's Expenses"/>
      <sheetName val="Ger's TPA"/>
      <sheetName val="MILL_Monthly"/>
      <sheetName val="MILL_2004_2005"/>
      <sheetName val="Investment_Return"/>
      <sheetName val="Interest_Income"/>
      <sheetName val="Development_Schedule"/>
      <sheetName val="MILL_Rebates"/>
      <sheetName val="Duemme_Rebate"/>
      <sheetName val="Ger's_Expenses"/>
      <sheetName val="Ger's_TPA"/>
      <sheetName val="MILL_Monthly1"/>
      <sheetName val="MILL_2004_20051"/>
      <sheetName val="Investment_Return1"/>
      <sheetName val="Interest_Income1"/>
      <sheetName val="Development_Schedule1"/>
      <sheetName val="MILL_Rebates1"/>
      <sheetName val="Duemme_Rebate1"/>
      <sheetName val="Ger's_Expenses1"/>
      <sheetName val="Ger's_TPA1"/>
      <sheetName val="MILL_Monthly2"/>
      <sheetName val="MILL_2004_20052"/>
      <sheetName val="Investment_Return2"/>
      <sheetName val="Interest_Income2"/>
      <sheetName val="Development_Schedule2"/>
      <sheetName val="MILL_Rebates2"/>
      <sheetName val="Duemme_Rebate2"/>
      <sheetName val="Ger's_Expenses2"/>
      <sheetName val="Ger's_TPA2"/>
      <sheetName val="MILL_Monthly3"/>
      <sheetName val="MILL_2004_20053"/>
      <sheetName val="Investment_Return3"/>
      <sheetName val="Interest_Income3"/>
      <sheetName val="Development_Schedule3"/>
      <sheetName val="MILL_Rebates3"/>
      <sheetName val="Duemme_Rebate3"/>
      <sheetName val="Ger's_Expenses3"/>
      <sheetName val="Ger's_TPA3"/>
      <sheetName val="MILL_Monthly4"/>
      <sheetName val="MILL_2004_20054"/>
      <sheetName val="Investment_Return4"/>
      <sheetName val="Interest_Income4"/>
      <sheetName val="Development_Schedule4"/>
      <sheetName val="MILL_Rebates4"/>
      <sheetName val="Duemme_Rebate4"/>
      <sheetName val="Ger's_Expenses4"/>
      <sheetName val="Ger's_TP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_clienti_produttivitá_ptf"/>
      <sheetName val="Raccolta LORDA_AUM"/>
      <sheetName val="HR"/>
      <sheetName val="struttcosti"/>
      <sheetName val="CE cons"/>
      <sheetName val="Raccolta NETTA"/>
      <sheetName val="RESUME ECONOMICS"/>
      <sheetName val="CC_2005"/>
      <sheetName val="CC_2006"/>
      <sheetName val="CE_SUMMARY"/>
      <sheetName val="HR_RECRUITMENTS"/>
      <sheetName val="BO_CC HR"/>
      <sheetName val="HR_AVG COSTS"/>
      <sheetName val="espatr costs NEW"/>
      <sheetName val="HR_TOTAL COST"/>
      <sheetName val="Costs Details escl IT e SG"/>
      <sheetName val="Resume_IT_SERVGEN"/>
      <sheetName val="IT"/>
      <sheetName val="SERVGEN"/>
      <sheetName val="Parametri IT SERVGEN"/>
      <sheetName val="setis"/>
      <sheetName val="MANOV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5">
          <cell r="B45">
            <v>6</v>
          </cell>
        </row>
        <row r="78">
          <cell r="D78">
            <v>5000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L Monthly"/>
      <sheetName val="MILL 2004.2005"/>
      <sheetName val="Reserves"/>
      <sheetName val="Investment Return"/>
      <sheetName val="Premiums"/>
      <sheetName val="Claims"/>
      <sheetName val="Commission"/>
      <sheetName val="Interest Income"/>
      <sheetName val="Development Schedule"/>
      <sheetName val="MILL Rebates"/>
      <sheetName val="Duemme Rebate"/>
      <sheetName val="Ger's Expenses"/>
      <sheetName val="Ger's TPA"/>
      <sheetName val="MILL_Monthly"/>
      <sheetName val="MILL_2004_2005"/>
      <sheetName val="Investment_Return"/>
      <sheetName val="Interest_Income"/>
      <sheetName val="Development_Schedule"/>
      <sheetName val="MILL_Rebates"/>
      <sheetName val="Duemme_Rebate"/>
      <sheetName val="Ger's_Expenses"/>
      <sheetName val="Ger's_TPA"/>
      <sheetName val="MILL_Monthly1"/>
      <sheetName val="MILL_2004_20051"/>
      <sheetName val="Investment_Return1"/>
      <sheetName val="Interest_Income1"/>
      <sheetName val="Development_Schedule1"/>
      <sheetName val="MILL_Rebates1"/>
      <sheetName val="Duemme_Rebate1"/>
      <sheetName val="Ger's_Expenses1"/>
      <sheetName val="Ger's_TPA1"/>
      <sheetName val="MILL_Monthly2"/>
      <sheetName val="MILL_2004_20052"/>
      <sheetName val="Investment_Return2"/>
      <sheetName val="Interest_Income2"/>
      <sheetName val="Development_Schedule2"/>
      <sheetName val="MILL_Rebates2"/>
      <sheetName val="Duemme_Rebate2"/>
      <sheetName val="Ger's_Expenses2"/>
      <sheetName val="Ger's_TPA2"/>
      <sheetName val="MILL_Monthly3"/>
      <sheetName val="MILL_2004_20053"/>
      <sheetName val="Investment_Return3"/>
      <sheetName val="Interest_Income3"/>
      <sheetName val="Development_Schedule3"/>
      <sheetName val="MILL_Rebates3"/>
      <sheetName val="Duemme_Rebate3"/>
      <sheetName val="Ger's_Expenses3"/>
      <sheetName val="Ger's_TPA3"/>
      <sheetName val="MILL_Monthly4"/>
      <sheetName val="MILL_2004_20054"/>
      <sheetName val="Investment_Return4"/>
      <sheetName val="Interest_Income4"/>
      <sheetName val="Development_Schedule4"/>
      <sheetName val="MILL_Rebates4"/>
      <sheetName val="Duemme_Rebate4"/>
      <sheetName val="Ger's_Expenses4"/>
      <sheetName val="Ger's_TP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SalesAssumption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nthlySale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MonthlyTotals"/>
      <sheetName val="YearlyTotals"/>
      <sheetName val="Expenses"/>
      <sheetName val="FinancialProjs"/>
      <sheetName val="MarginsAndExpenses"/>
      <sheetName val="Western"/>
    </sheetNames>
    <sheetDataSet>
      <sheetData sheetId="0" refreshError="1">
        <row r="5">
          <cell r="B5" t="str">
            <v>Mediolanum International Life Limited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SalesAssumptions"/>
      <sheetName val="MonthlySale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MonthlyTotals"/>
      <sheetName val="YearlyTotals"/>
      <sheetName val="Expense_assump"/>
      <sheetName val="Expenses"/>
      <sheetName val="MonthlyProjections "/>
      <sheetName val="FinancialProjs"/>
      <sheetName val="MarginsAndExpenses"/>
      <sheetName val="Western"/>
      <sheetName val="MonthlyProjections_"/>
      <sheetName val="MonthlyProjections_1"/>
      <sheetName val="MonthlyProjections_2"/>
      <sheetName val="MonthlyProjections_3"/>
      <sheetName val="MonthlyProjections_4"/>
      <sheetName val="MonthlyProjections_5"/>
      <sheetName val="MonthlyProjections_6"/>
    </sheetNames>
    <sheetDataSet>
      <sheetData sheetId="0" refreshError="1">
        <row r="5">
          <cell r="B5" t="str">
            <v>Mediolanum International Life Limited</v>
          </cell>
        </row>
        <row r="8">
          <cell r="D8" t="str">
            <v>€ 000s</v>
          </cell>
        </row>
        <row r="32">
          <cell r="B32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O1" t="str">
            <v>N</v>
          </cell>
        </row>
      </sheetData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SalesAssumptions"/>
      <sheetName val="MonthlySale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MonthlyTotals"/>
      <sheetName val="YearlyTotals"/>
      <sheetName val="Expense_assump"/>
      <sheetName val="Expenses"/>
      <sheetName val="MonthlyProjections "/>
      <sheetName val="FinancialProjs"/>
      <sheetName val="MarginsAndExpenses"/>
      <sheetName val="Western"/>
      <sheetName val="MonthlyProjections_"/>
      <sheetName val="MonthlyProjections_1"/>
      <sheetName val="MonthlyProjections_2"/>
      <sheetName val="MonthlyProjections_3"/>
      <sheetName val="MonthlyProjections_4"/>
    </sheetNames>
    <sheetDataSet>
      <sheetData sheetId="0" refreshError="1">
        <row r="5">
          <cell r="B5" t="str">
            <v>Mediolanum International Life Limited</v>
          </cell>
        </row>
        <row r="8">
          <cell r="D8" t="str">
            <v>€ 000s</v>
          </cell>
        </row>
        <row r="32">
          <cell r="B32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O1" t="str">
            <v>N</v>
          </cell>
        </row>
      </sheetData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summary actual"/>
      <sheetName val="Budget"/>
      <sheetName val="Prior"/>
      <sheetName val="Lux comparatives"/>
      <sheetName val="detail actual"/>
      <sheetName val="Balance sheet"/>
      <sheetName val="summary_actual"/>
      <sheetName val="Lux_comparatives"/>
      <sheetName val="detail_actual"/>
      <sheetName val="Balance_sheet"/>
      <sheetName val="summary_actual1"/>
      <sheetName val="Lux_comparatives1"/>
      <sheetName val="detail_actual1"/>
      <sheetName val="Balance_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summary actual"/>
      <sheetName val="Budget"/>
      <sheetName val="Prior"/>
      <sheetName val="Lux comparatives"/>
      <sheetName val="detail actual"/>
      <sheetName val="Balance sheet"/>
      <sheetName val="summary_actual"/>
      <sheetName val="Lux_comparatives"/>
      <sheetName val="detail_actual"/>
      <sheetName val="Balance_sheet"/>
      <sheetName val="summary_actual1"/>
      <sheetName val="Lux_comparatives1"/>
      <sheetName val="detail_actual1"/>
      <sheetName val="Balance_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MATTE"/>
      <sheetName val="VAR. + VERIF."/>
      <sheetName val="Team costi"/>
      <sheetName val="VINCE"/>
      <sheetName val="R0 "/>
      <sheetName val="R1"/>
      <sheetName val="R2"/>
      <sheetName val="R3+R4+R5"/>
      <sheetName val="R6"/>
      <sheetName val="R8+R11"/>
      <sheetName val="R9"/>
      <sheetName val="R10"/>
      <sheetName val="R12"/>
      <sheetName val="Riga 12 euro"/>
      <sheetName val="R16"/>
      <sheetName val="R14"/>
      <sheetName val="Riass"/>
      <sheetName val="Modulo1"/>
      <sheetName val="VAR__+_VERIF_"/>
      <sheetName val="Team_costi"/>
      <sheetName val="R0_"/>
      <sheetName val="Riga_12_euro"/>
      <sheetName val="VAR__+_VERIF_1"/>
      <sheetName val="Team_costi1"/>
      <sheetName val="R0_1"/>
      <sheetName val="Riga_12_euro1"/>
      <sheetName val="VAR__+_VERIF_2"/>
      <sheetName val="Team_costi2"/>
      <sheetName val="R0_2"/>
      <sheetName val="Riga_12_euro2"/>
      <sheetName val="VAR__+_VERIF_3"/>
      <sheetName val="Team_costi3"/>
      <sheetName val="R0_3"/>
      <sheetName val="Riga_12_euro3"/>
      <sheetName val="VAR__+_VERIF_4"/>
      <sheetName val="Team_costi4"/>
      <sheetName val="R0_4"/>
      <sheetName val="Riga_12_euro4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MATTE"/>
      <sheetName val="VAR. + VERIF."/>
      <sheetName val="Team costi"/>
      <sheetName val="VINCE"/>
      <sheetName val="R0 "/>
      <sheetName val="R1"/>
      <sheetName val="R2"/>
      <sheetName val="R3+R4+R5"/>
      <sheetName val="R6"/>
      <sheetName val="R8+R11"/>
      <sheetName val="R9"/>
      <sheetName val="R10"/>
      <sheetName val="R12"/>
      <sheetName val="Riga 12 euro"/>
      <sheetName val="R16"/>
      <sheetName val="R14"/>
      <sheetName val="Riass"/>
      <sheetName val="Modulo1"/>
      <sheetName val="VAR__+_VERIF_"/>
      <sheetName val="Team_costi"/>
      <sheetName val="R0_"/>
      <sheetName val="Riga_12_euro"/>
      <sheetName val="VAR__+_VERIF_1"/>
      <sheetName val="Team_costi1"/>
      <sheetName val="R0_1"/>
      <sheetName val="Riga_12_euro1"/>
      <sheetName val="VAR__+_VERIF_2"/>
      <sheetName val="Team_costi2"/>
      <sheetName val="R0_2"/>
      <sheetName val="Riga_12_euro2"/>
      <sheetName val="VAR__+_VERIF_3"/>
      <sheetName val="Team_costi3"/>
      <sheetName val="R0_3"/>
      <sheetName val="Riga_12_euro3"/>
      <sheetName val="VAR__+_VERIF_4"/>
      <sheetName val="Team_costi4"/>
      <sheetName val="R0_4"/>
      <sheetName val="Riga_12_euro4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4A72-9AB6-49A5-983F-9503CF3BA40E}">
  <sheetPr>
    <tabColor rgb="FF0070C0"/>
  </sheetPr>
  <dimension ref="B6:E39"/>
  <sheetViews>
    <sheetView tabSelected="1" zoomScale="70" zoomScaleNormal="70" workbookViewId="0">
      <selection activeCell="L22" sqref="L22"/>
    </sheetView>
  </sheetViews>
  <sheetFormatPr defaultColWidth="8.85546875" defaultRowHeight="15"/>
  <cols>
    <col min="1" max="1" width="8.85546875" style="13"/>
    <col min="2" max="2" width="77.7109375" style="13" customWidth="1"/>
    <col min="3" max="4" width="20.7109375" style="13" customWidth="1"/>
    <col min="5" max="5" width="13.42578125" style="13" customWidth="1"/>
    <col min="6" max="16384" width="8.85546875" style="13"/>
  </cols>
  <sheetData>
    <row r="6" spans="2:5" ht="18">
      <c r="B6" s="26" t="s">
        <v>0</v>
      </c>
    </row>
    <row r="10" spans="2:5" ht="18">
      <c r="C10" s="27" t="s">
        <v>137</v>
      </c>
      <c r="D10" s="22" t="s">
        <v>138</v>
      </c>
      <c r="E10" s="22" t="s">
        <v>73</v>
      </c>
    </row>
    <row r="11" spans="2:5" ht="18.75" thickBot="1">
      <c r="B11" s="99" t="s">
        <v>74</v>
      </c>
      <c r="C11" s="117">
        <v>42.311</v>
      </c>
      <c r="D11" s="117">
        <v>27.951000000000001</v>
      </c>
      <c r="E11" s="119">
        <v>0.51375621623555501</v>
      </c>
    </row>
    <row r="12" spans="2:5" ht="18.75" thickBot="1">
      <c r="B12" s="16" t="s">
        <v>75</v>
      </c>
      <c r="C12" s="118">
        <v>943.70100000000002</v>
      </c>
      <c r="D12" s="118">
        <v>825.20152529100005</v>
      </c>
      <c r="E12" s="119">
        <v>0.14360064914714279</v>
      </c>
    </row>
    <row r="13" spans="2:5" ht="18.75" thickBot="1">
      <c r="B13" s="16" t="s">
        <v>76</v>
      </c>
      <c r="C13" s="118">
        <v>186.06299999999999</v>
      </c>
      <c r="D13" s="118">
        <v>161.38200000000001</v>
      </c>
      <c r="E13" s="119">
        <v>0.1529352715916272</v>
      </c>
    </row>
    <row r="14" spans="2:5" ht="18.75" thickBot="1">
      <c r="B14" s="16" t="s">
        <v>134</v>
      </c>
      <c r="C14" s="118">
        <v>149.48200600000001</v>
      </c>
      <c r="D14" s="118">
        <v>125.966152709</v>
      </c>
      <c r="E14" s="119">
        <v>0.18668390504332563</v>
      </c>
    </row>
    <row r="15" spans="2:5" ht="18.75" thickBot="1">
      <c r="B15" s="16" t="s">
        <v>78</v>
      </c>
      <c r="C15" s="118">
        <v>141.01</v>
      </c>
      <c r="D15" s="118">
        <v>123.30042139</v>
      </c>
      <c r="E15" s="119">
        <v>0.14362950596887653</v>
      </c>
    </row>
    <row r="16" spans="2:5" ht="18.75" thickBot="1">
      <c r="B16" s="16" t="s">
        <v>79</v>
      </c>
      <c r="C16" s="118">
        <v>37.707999999999998</v>
      </c>
      <c r="D16" s="118">
        <v>31.292999999999999</v>
      </c>
      <c r="E16" s="119">
        <v>0.20499792285814716</v>
      </c>
    </row>
    <row r="17" spans="2:5" ht="18.75" thickBot="1">
      <c r="B17" s="17" t="s">
        <v>2</v>
      </c>
      <c r="C17" s="120">
        <v>1500.2750060000001</v>
      </c>
      <c r="D17" s="120">
        <v>1295.0940993900001</v>
      </c>
      <c r="E17" s="115">
        <v>0.1584293424753011</v>
      </c>
    </row>
    <row r="18" spans="2:5" ht="18.75" thickBot="1">
      <c r="B18" s="16" t="s">
        <v>80</v>
      </c>
      <c r="C18" s="118">
        <v>-501.65200599999997</v>
      </c>
      <c r="D18" s="118">
        <v>-423.64167800000001</v>
      </c>
      <c r="E18" s="119">
        <v>0.18414224107572333</v>
      </c>
    </row>
    <row r="19" spans="2:5" ht="18.75" thickBot="1">
      <c r="B19" s="16" t="s">
        <v>81</v>
      </c>
      <c r="C19" s="118">
        <v>-125.035</v>
      </c>
      <c r="D19" s="118">
        <v>-101.73042139</v>
      </c>
      <c r="E19" s="119">
        <v>0.22908170723738699</v>
      </c>
    </row>
    <row r="20" spans="2:5" ht="18.75" thickBot="1">
      <c r="B20" s="17" t="s">
        <v>3</v>
      </c>
      <c r="C20" s="120">
        <v>873.58800000000008</v>
      </c>
      <c r="D20" s="120">
        <v>769.72200000000021</v>
      </c>
      <c r="E20" s="115">
        <v>0.13493962755384392</v>
      </c>
    </row>
    <row r="21" spans="2:5" ht="18.75" thickBot="1">
      <c r="B21" s="16" t="s">
        <v>82</v>
      </c>
      <c r="C21" s="118">
        <v>613.41499999999996</v>
      </c>
      <c r="D21" s="118">
        <v>541.15000000000009</v>
      </c>
      <c r="E21" s="119">
        <v>0.13353968400628266</v>
      </c>
    </row>
    <row r="22" spans="2:5" ht="18.75" thickBot="1">
      <c r="B22" s="16" t="s">
        <v>85</v>
      </c>
      <c r="C22" s="118">
        <v>18.195783216999999</v>
      </c>
      <c r="D22" s="118">
        <v>-0.21600000000000003</v>
      </c>
      <c r="E22" s="119" t="s">
        <v>84</v>
      </c>
    </row>
    <row r="23" spans="2:5" ht="18.75" thickBot="1">
      <c r="B23" s="16" t="s">
        <v>135</v>
      </c>
      <c r="C23" s="118">
        <v>-23.348783217000001</v>
      </c>
      <c r="D23" s="118">
        <v>-19.363</v>
      </c>
      <c r="E23" s="25">
        <v>0.20584533476217537</v>
      </c>
    </row>
    <row r="24" spans="2:5" ht="18.75" thickBot="1">
      <c r="B24" s="16" t="s">
        <v>126</v>
      </c>
      <c r="C24" s="118">
        <v>-1.0999999999999999E-2</v>
      </c>
      <c r="D24" s="118">
        <v>-0.15410842</v>
      </c>
      <c r="E24" s="119">
        <v>-0.92862168076215423</v>
      </c>
    </row>
    <row r="25" spans="2:5" ht="18.75" thickBot="1">
      <c r="B25" s="19" t="s">
        <v>87</v>
      </c>
      <c r="C25" s="121">
        <v>1481.8390000000004</v>
      </c>
      <c r="D25" s="121">
        <v>1291.1388915800003</v>
      </c>
      <c r="E25" s="114">
        <v>0.14769914349542629</v>
      </c>
    </row>
    <row r="26" spans="2:5" ht="18.75" thickBot="1">
      <c r="B26" s="16" t="s">
        <v>88</v>
      </c>
      <c r="C26" s="118">
        <v>-535.60400000000004</v>
      </c>
      <c r="D26" s="118">
        <v>-484.03289158000001</v>
      </c>
      <c r="E26" s="119">
        <v>0.106544636360681</v>
      </c>
    </row>
    <row r="27" spans="2:5" ht="18.75" thickBot="1">
      <c r="B27" s="16" t="s">
        <v>136</v>
      </c>
      <c r="C27" s="118">
        <v>-31.896999999999998</v>
      </c>
      <c r="D27" s="118">
        <v>-28.902999999999999</v>
      </c>
      <c r="E27" s="119">
        <v>0.10358786285160709</v>
      </c>
    </row>
    <row r="28" spans="2:5" ht="18.75" thickBot="1">
      <c r="B28" s="16" t="s">
        <v>90</v>
      </c>
      <c r="C28" s="118">
        <v>-27.855</v>
      </c>
      <c r="D28" s="118">
        <v>-30.280999999999999</v>
      </c>
      <c r="E28" s="119">
        <v>-8.0116244509758544E-2</v>
      </c>
    </row>
    <row r="29" spans="2:5" ht="18.75" thickBot="1">
      <c r="B29" s="16" t="s">
        <v>91</v>
      </c>
      <c r="C29" s="118">
        <v>-38.622</v>
      </c>
      <c r="D29" s="118">
        <v>-16.614000000000001</v>
      </c>
      <c r="E29" s="119">
        <v>1.3246659443842541</v>
      </c>
    </row>
    <row r="30" spans="2:5" ht="18.75" thickBot="1">
      <c r="B30" s="19" t="s">
        <v>92</v>
      </c>
      <c r="C30" s="121">
        <v>847.86100000000033</v>
      </c>
      <c r="D30" s="121">
        <v>731.30800000000022</v>
      </c>
      <c r="E30" s="114">
        <v>0.1593760768376663</v>
      </c>
    </row>
    <row r="31" spans="2:5" ht="18.75" thickBot="1">
      <c r="B31" s="16" t="s">
        <v>93</v>
      </c>
      <c r="C31" s="118">
        <v>61.172999999999995</v>
      </c>
      <c r="D31" s="118">
        <v>30.172000000000001</v>
      </c>
      <c r="E31" s="119">
        <v>1.0274758053824735</v>
      </c>
    </row>
    <row r="32" spans="2:5" ht="18.75" thickBot="1">
      <c r="B32" s="18" t="s">
        <v>94</v>
      </c>
      <c r="C32" s="116">
        <v>50.906999999999996</v>
      </c>
      <c r="D32" s="116">
        <v>8.7089999999999996</v>
      </c>
      <c r="E32" s="25">
        <v>4.8453324147433685</v>
      </c>
    </row>
    <row r="33" spans="2:5" ht="18.75" thickBot="1">
      <c r="B33" s="18" t="s">
        <v>95</v>
      </c>
      <c r="C33" s="116">
        <v>10.266</v>
      </c>
      <c r="D33" s="116">
        <v>21.463000000000001</v>
      </c>
      <c r="E33" s="25">
        <v>-0.52168848716395655</v>
      </c>
    </row>
    <row r="34" spans="2:5" ht="18.75" thickBot="1">
      <c r="B34" s="16" t="s">
        <v>96</v>
      </c>
      <c r="C34" s="118">
        <v>-11.108000000000001</v>
      </c>
      <c r="D34" s="118">
        <v>-9.3919999999999995</v>
      </c>
      <c r="E34" s="119">
        <v>0.18270868824531528</v>
      </c>
    </row>
    <row r="35" spans="2:5" ht="18.75" thickBot="1">
      <c r="B35" s="19" t="s">
        <v>4</v>
      </c>
      <c r="C35" s="121">
        <v>897.92600000000039</v>
      </c>
      <c r="D35" s="121">
        <v>752.08800000000019</v>
      </c>
      <c r="E35" s="114">
        <v>0.19391081894671922</v>
      </c>
    </row>
    <row r="36" spans="2:5" ht="18.75" thickBot="1">
      <c r="B36" s="16" t="s">
        <v>97</v>
      </c>
      <c r="C36" s="118">
        <v>-223.59200000000001</v>
      </c>
      <c r="D36" s="118">
        <v>-179.923</v>
      </c>
      <c r="E36" s="119">
        <v>0.24270938123530628</v>
      </c>
    </row>
    <row r="37" spans="2:5" ht="18.75" thickBot="1">
      <c r="B37" s="19" t="s">
        <v>5</v>
      </c>
      <c r="C37" s="121">
        <v>674.3340000000004</v>
      </c>
      <c r="D37" s="121">
        <v>572.16500000000019</v>
      </c>
      <c r="E37" s="114">
        <v>0.17856562355264682</v>
      </c>
    </row>
    <row r="39" spans="2:5" ht="17.25">
      <c r="B39" s="106"/>
    </row>
  </sheetData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294A-AA47-44ED-8CB0-0E706BE1ADFC}">
  <sheetPr>
    <tabColor rgb="FF0070C0"/>
  </sheetPr>
  <dimension ref="B6:AH40"/>
  <sheetViews>
    <sheetView zoomScale="70" zoomScaleNormal="70" workbookViewId="0">
      <selection activeCell="AK15" sqref="AK15"/>
    </sheetView>
  </sheetViews>
  <sheetFormatPr defaultColWidth="8.85546875" defaultRowHeight="15" outlineLevelCol="1"/>
  <cols>
    <col min="1" max="1" width="8.85546875" style="13"/>
    <col min="2" max="2" width="77.7109375" style="13" customWidth="1"/>
    <col min="3" max="18" width="16.7109375" style="13" hidden="1" customWidth="1" outlineLevel="1"/>
    <col min="19" max="19" width="13.42578125" style="13" hidden="1" customWidth="1" outlineLevel="1"/>
    <col min="20" max="20" width="13.5703125" style="13" hidden="1" customWidth="1" outlineLevel="1"/>
    <col min="21" max="21" width="13.42578125" style="13" hidden="1" customWidth="1" outlineLevel="1"/>
    <col min="22" max="23" width="13.5703125" style="13" hidden="1" customWidth="1" outlineLevel="1"/>
    <col min="24" max="24" width="13.42578125" style="13" hidden="1" customWidth="1" outlineLevel="1"/>
    <col min="25" max="25" width="12.5703125" style="13" hidden="1" customWidth="1" outlineLevel="1"/>
    <col min="26" max="26" width="16" style="13" hidden="1" customWidth="1" outlineLevel="1"/>
    <col min="27" max="27" width="16.140625" style="13" hidden="1" customWidth="1" outlineLevel="1"/>
    <col min="28" max="28" width="16.140625" style="13" customWidth="1" collapsed="1"/>
    <col min="29" max="31" width="16.140625" style="13" customWidth="1"/>
    <col min="32" max="32" width="18.28515625" style="13" customWidth="1"/>
    <col min="33" max="33" width="18.42578125" style="13" customWidth="1"/>
    <col min="34" max="37" width="16.140625" style="13" customWidth="1"/>
    <col min="38" max="16384" width="8.85546875" style="13"/>
  </cols>
  <sheetData>
    <row r="6" spans="2:34" ht="18">
      <c r="B6" s="26" t="s">
        <v>0</v>
      </c>
    </row>
    <row r="9" spans="2:34" ht="60">
      <c r="W9" s="130" t="s">
        <v>133</v>
      </c>
      <c r="AA9"/>
      <c r="AC9" s="129"/>
      <c r="AD9" s="129"/>
      <c r="AE9" s="129"/>
      <c r="AF9" s="129"/>
    </row>
    <row r="10" spans="2:34" ht="18">
      <c r="B10"/>
      <c r="C10" s="28">
        <v>42825</v>
      </c>
      <c r="D10" s="28">
        <v>42916</v>
      </c>
      <c r="E10" s="28">
        <v>43008</v>
      </c>
      <c r="F10" s="28">
        <v>43100</v>
      </c>
      <c r="G10" s="28">
        <v>43190</v>
      </c>
      <c r="H10" s="28">
        <v>43281</v>
      </c>
      <c r="I10" s="28">
        <v>43373</v>
      </c>
      <c r="J10" s="28">
        <v>43465</v>
      </c>
      <c r="K10" s="28">
        <v>43555</v>
      </c>
      <c r="L10" s="28">
        <v>43646</v>
      </c>
      <c r="M10" s="28">
        <v>43738</v>
      </c>
      <c r="N10" s="28">
        <v>43830</v>
      </c>
      <c r="O10" s="28">
        <v>43921</v>
      </c>
      <c r="P10" s="28">
        <v>44012</v>
      </c>
      <c r="Q10" s="28">
        <v>44104</v>
      </c>
      <c r="R10" s="28">
        <v>44196</v>
      </c>
      <c r="S10" s="28">
        <v>44286</v>
      </c>
      <c r="T10" s="28">
        <v>44377</v>
      </c>
      <c r="U10" s="28">
        <v>44469</v>
      </c>
      <c r="V10" s="28">
        <v>44561</v>
      </c>
      <c r="W10" s="122"/>
      <c r="X10" s="28">
        <v>44651</v>
      </c>
      <c r="Y10" s="28">
        <v>44742</v>
      </c>
      <c r="Z10" s="28">
        <v>44834</v>
      </c>
      <c r="AA10" s="28">
        <v>44926</v>
      </c>
      <c r="AB10" s="28">
        <v>45016</v>
      </c>
      <c r="AC10" s="28">
        <v>45107</v>
      </c>
      <c r="AD10" s="28">
        <v>45199</v>
      </c>
      <c r="AE10" s="28">
        <v>45291</v>
      </c>
      <c r="AF10" s="28">
        <v>45382</v>
      </c>
      <c r="AG10" s="28">
        <v>45473</v>
      </c>
      <c r="AH10" s="28">
        <v>45565</v>
      </c>
    </row>
    <row r="11" spans="2:34" ht="18.75" thickBot="1">
      <c r="B11" s="16" t="s">
        <v>74</v>
      </c>
      <c r="C11" s="23">
        <v>19.835999999999999</v>
      </c>
      <c r="D11" s="23">
        <v>24.484000000000002</v>
      </c>
      <c r="E11" s="23">
        <v>15.961</v>
      </c>
      <c r="F11" s="23">
        <v>16.568999999999999</v>
      </c>
      <c r="G11" s="23">
        <v>14.087</v>
      </c>
      <c r="H11" s="23">
        <v>11.561999999999999</v>
      </c>
      <c r="I11" s="23">
        <v>8.9930000000000003</v>
      </c>
      <c r="J11" s="23">
        <v>9.9830000000000005</v>
      </c>
      <c r="K11" s="23">
        <v>8.8480000000000008</v>
      </c>
      <c r="L11" s="23">
        <v>8.9990000000000006</v>
      </c>
      <c r="M11" s="23">
        <v>8.77</v>
      </c>
      <c r="N11" s="23">
        <v>10.974</v>
      </c>
      <c r="O11" s="23">
        <v>13.53</v>
      </c>
      <c r="P11" s="23">
        <v>12.686</v>
      </c>
      <c r="Q11" s="23">
        <v>10.808999999999999</v>
      </c>
      <c r="R11" s="23">
        <v>13.638999999999999</v>
      </c>
      <c r="S11" s="23">
        <v>15.86</v>
      </c>
      <c r="T11" s="23">
        <v>13.782999999999999</v>
      </c>
      <c r="U11" s="23">
        <v>11.444000000000001</v>
      </c>
      <c r="V11" s="23">
        <v>12.914999999999999</v>
      </c>
      <c r="W11" s="123"/>
      <c r="X11" s="23">
        <v>13.506</v>
      </c>
      <c r="Y11" s="23">
        <v>10.629000000000001</v>
      </c>
      <c r="Z11" s="23">
        <v>8.6630000000000003</v>
      </c>
      <c r="AA11" s="23">
        <v>9.4110000000000014</v>
      </c>
      <c r="AB11" s="23">
        <v>9.3149999999999995</v>
      </c>
      <c r="AC11" s="23">
        <v>9.1460000000000008</v>
      </c>
      <c r="AD11" s="23">
        <v>9.49</v>
      </c>
      <c r="AE11" s="23">
        <v>10.752000000000001</v>
      </c>
      <c r="AF11" s="23">
        <v>12.977</v>
      </c>
      <c r="AG11" s="23">
        <v>15.565</v>
      </c>
      <c r="AH11" s="23">
        <v>13.769</v>
      </c>
    </row>
    <row r="12" spans="2:34" ht="18.75" thickBot="1">
      <c r="B12" s="16" t="s">
        <v>75</v>
      </c>
      <c r="C12" s="23">
        <v>233.62100000000001</v>
      </c>
      <c r="D12" s="23">
        <v>242.18</v>
      </c>
      <c r="E12" s="23">
        <v>246.16</v>
      </c>
      <c r="F12" s="23">
        <v>254.14599999999999</v>
      </c>
      <c r="G12" s="23">
        <v>250.29900000000001</v>
      </c>
      <c r="H12" s="23">
        <v>250.869</v>
      </c>
      <c r="I12" s="23">
        <v>253.32599999999999</v>
      </c>
      <c r="J12" s="23">
        <v>243.92</v>
      </c>
      <c r="K12" s="23">
        <v>244.464</v>
      </c>
      <c r="L12" s="23">
        <v>255.02099999999999</v>
      </c>
      <c r="M12" s="23">
        <v>260.74900000000002</v>
      </c>
      <c r="N12" s="23">
        <v>266.49</v>
      </c>
      <c r="O12" s="23">
        <v>260.67099999999999</v>
      </c>
      <c r="P12" s="23">
        <v>249.17400000000001</v>
      </c>
      <c r="Q12" s="23">
        <v>269.61700000000002</v>
      </c>
      <c r="R12" s="23">
        <v>281.86</v>
      </c>
      <c r="S12" s="23">
        <v>296.25400000000002</v>
      </c>
      <c r="T12" s="23">
        <v>308.80799999999999</v>
      </c>
      <c r="U12" s="23">
        <v>323.42599999999999</v>
      </c>
      <c r="V12" s="23">
        <v>333.88</v>
      </c>
      <c r="W12" s="124"/>
      <c r="X12" s="23">
        <v>260.49230340600002</v>
      </c>
      <c r="Y12" s="23">
        <v>253.93655260000003</v>
      </c>
      <c r="Z12" s="23">
        <v>256.19366477699998</v>
      </c>
      <c r="AA12" s="23">
        <v>258.38222593199998</v>
      </c>
      <c r="AB12" s="23">
        <v>267.37586417199998</v>
      </c>
      <c r="AC12" s="23">
        <v>272.85588499300002</v>
      </c>
      <c r="AD12" s="23">
        <v>284.969776126</v>
      </c>
      <c r="AE12" s="23">
        <v>283.105883758</v>
      </c>
      <c r="AF12" s="23">
        <v>303.30560628000001</v>
      </c>
      <c r="AG12" s="23">
        <v>316.85339371999999</v>
      </c>
      <c r="AH12" s="23">
        <v>323.54199999999997</v>
      </c>
    </row>
    <row r="13" spans="2:34" ht="18.75" thickBot="1">
      <c r="B13" s="16" t="s">
        <v>76</v>
      </c>
      <c r="C13" s="23">
        <v>0</v>
      </c>
      <c r="D13" s="23">
        <v>0</v>
      </c>
      <c r="E13" s="23">
        <v>0</v>
      </c>
      <c r="F13" s="23">
        <v>0</v>
      </c>
      <c r="G13" s="23">
        <v>1.9767716390000001</v>
      </c>
      <c r="H13" s="23">
        <v>1.7606178100000001</v>
      </c>
      <c r="I13" s="23">
        <v>1.6981659739999999</v>
      </c>
      <c r="J13" s="23">
        <v>1.6399926229999999</v>
      </c>
      <c r="K13" s="23">
        <v>36.744210940999999</v>
      </c>
      <c r="L13" s="23">
        <v>38.106302767999999</v>
      </c>
      <c r="M13" s="23">
        <v>38.624486290999997</v>
      </c>
      <c r="N13" s="23">
        <v>39.418999999999997</v>
      </c>
      <c r="O13" s="23">
        <v>38.622999999999998</v>
      </c>
      <c r="P13" s="23">
        <v>37.037999999999997</v>
      </c>
      <c r="Q13" s="23">
        <v>40.579000000000001</v>
      </c>
      <c r="R13" s="23">
        <v>42.622999999999998</v>
      </c>
      <c r="S13" s="23">
        <v>45.680999999999997</v>
      </c>
      <c r="T13" s="23">
        <v>47.305999999999997</v>
      </c>
      <c r="U13" s="23">
        <v>49.165999999999997</v>
      </c>
      <c r="V13" s="23">
        <v>50.734000000000002</v>
      </c>
      <c r="W13" s="123"/>
      <c r="X13" s="23">
        <v>49.332000000000001</v>
      </c>
      <c r="Y13" s="23">
        <v>48.318999999999996</v>
      </c>
      <c r="Z13" s="23">
        <v>49.794000000000004</v>
      </c>
      <c r="AA13" s="23">
        <v>49.322000000000003</v>
      </c>
      <c r="AB13" s="23">
        <v>53.112000000000002</v>
      </c>
      <c r="AC13" s="23">
        <v>52.71</v>
      </c>
      <c r="AD13" s="23">
        <v>55.56</v>
      </c>
      <c r="AE13" s="23">
        <v>55.76</v>
      </c>
      <c r="AF13" s="23">
        <v>60.113</v>
      </c>
      <c r="AG13" s="23">
        <v>62.4</v>
      </c>
      <c r="AH13" s="23">
        <v>63.55</v>
      </c>
    </row>
    <row r="14" spans="2:34" ht="18.75" thickBot="1">
      <c r="B14" s="16" t="s">
        <v>77</v>
      </c>
      <c r="C14" s="23">
        <v>9.3600000000000136</v>
      </c>
      <c r="D14" s="23">
        <v>8.1700000000000159</v>
      </c>
      <c r="E14" s="23">
        <v>4.5209999999999582</v>
      </c>
      <c r="F14" s="23">
        <v>7.0760000000000787</v>
      </c>
      <c r="G14" s="23">
        <v>6.7113174500000241</v>
      </c>
      <c r="H14" s="23">
        <v>9.8980035800000223</v>
      </c>
      <c r="I14" s="23">
        <v>8.9506789700000127</v>
      </c>
      <c r="J14" s="23">
        <v>4.36099999999999</v>
      </c>
      <c r="K14" s="23">
        <v>8.1411261800000148</v>
      </c>
      <c r="L14" s="23">
        <v>12.540561870000033</v>
      </c>
      <c r="M14" s="23">
        <v>9.7251562449999938</v>
      </c>
      <c r="N14" s="23">
        <v>13.123614764999957</v>
      </c>
      <c r="O14" s="23">
        <v>10.823882050000009</v>
      </c>
      <c r="P14" s="23">
        <v>15.839040790000013</v>
      </c>
      <c r="Q14" s="23">
        <v>12.407617930000015</v>
      </c>
      <c r="R14" s="23">
        <v>18.308229649999987</v>
      </c>
      <c r="S14" s="23">
        <v>15.833431229999974</v>
      </c>
      <c r="T14" s="23">
        <v>19.809568769999942</v>
      </c>
      <c r="U14" s="23">
        <v>13.956999999999994</v>
      </c>
      <c r="V14" s="23">
        <v>10.899999999999977</v>
      </c>
      <c r="W14" s="124"/>
      <c r="X14" s="23">
        <v>36.829891218</v>
      </c>
      <c r="Y14" s="23">
        <v>46.664369444000002</v>
      </c>
      <c r="Z14" s="23">
        <v>42.054381866</v>
      </c>
      <c r="AA14" s="23">
        <v>32.021426728999998</v>
      </c>
      <c r="AB14" s="23">
        <v>45.590586526000003</v>
      </c>
      <c r="AC14" s="23">
        <v>39.832914189999997</v>
      </c>
      <c r="AD14" s="23">
        <v>40.542651993</v>
      </c>
      <c r="AE14" s="23">
        <v>41.346614242000001</v>
      </c>
      <c r="AF14" s="23">
        <v>47.956066</v>
      </c>
      <c r="AG14" s="23">
        <v>48.894655</v>
      </c>
      <c r="AH14" s="23">
        <v>52.631284999999998</v>
      </c>
    </row>
    <row r="15" spans="2:34" ht="18.75" thickBot="1">
      <c r="B15" s="16" t="s">
        <v>78</v>
      </c>
      <c r="C15" s="23">
        <v>21.824000000000002</v>
      </c>
      <c r="D15" s="23">
        <v>20.902000000000001</v>
      </c>
      <c r="E15" s="23">
        <v>20.248000000000001</v>
      </c>
      <c r="F15" s="23">
        <v>21.465</v>
      </c>
      <c r="G15" s="23">
        <v>23.995999999999999</v>
      </c>
      <c r="H15" s="23">
        <v>23.145</v>
      </c>
      <c r="I15" s="23">
        <v>22.39</v>
      </c>
      <c r="J15" s="23">
        <v>40.648000000000003</v>
      </c>
      <c r="K15" s="23">
        <v>36.369999999999997</v>
      </c>
      <c r="L15" s="23">
        <v>32.838999999999999</v>
      </c>
      <c r="M15" s="23">
        <v>35.957999999999998</v>
      </c>
      <c r="N15" s="23">
        <v>52.411999999999999</v>
      </c>
      <c r="O15" s="23">
        <v>38.325000000000003</v>
      </c>
      <c r="P15" s="23">
        <v>36.119999999999997</v>
      </c>
      <c r="Q15" s="23">
        <v>30.134</v>
      </c>
      <c r="R15" s="23">
        <v>32.01</v>
      </c>
      <c r="S15" s="23">
        <v>30.279</v>
      </c>
      <c r="T15" s="23">
        <v>39.759</v>
      </c>
      <c r="U15" s="23">
        <v>32.665914999999998</v>
      </c>
      <c r="V15" s="23">
        <v>47.593887000000002</v>
      </c>
      <c r="W15" s="124"/>
      <c r="X15" s="23">
        <v>48.896999999999998</v>
      </c>
      <c r="Y15" s="23">
        <v>35.344000000000001</v>
      </c>
      <c r="Z15" s="23">
        <v>29.093999999999987</v>
      </c>
      <c r="AA15" s="23">
        <v>44.232000000000014</v>
      </c>
      <c r="AB15" s="23">
        <v>50.626860000000001</v>
      </c>
      <c r="AC15" s="23">
        <v>37.079561699999999</v>
      </c>
      <c r="AD15" s="23">
        <v>35.593999689999997</v>
      </c>
      <c r="AE15" s="23">
        <v>49.733806610000002</v>
      </c>
      <c r="AF15" s="23">
        <v>51.151000000000003</v>
      </c>
      <c r="AG15" s="23">
        <v>46.773000000000003</v>
      </c>
      <c r="AH15" s="23">
        <v>43.085999999999999</v>
      </c>
    </row>
    <row r="16" spans="2:34" ht="18.75" thickBot="1">
      <c r="B16" s="16" t="s">
        <v>79</v>
      </c>
      <c r="C16" s="23">
        <v>9.2360000000000007</v>
      </c>
      <c r="D16" s="23">
        <v>9.9819999999999993</v>
      </c>
      <c r="E16" s="23">
        <v>9.5009999999999994</v>
      </c>
      <c r="F16" s="23">
        <v>10.544</v>
      </c>
      <c r="G16" s="23">
        <v>9.6919109110000008</v>
      </c>
      <c r="H16" s="23">
        <v>11.188378609999999</v>
      </c>
      <c r="I16" s="23">
        <v>10.751155056</v>
      </c>
      <c r="J16" s="23">
        <v>10.453007377</v>
      </c>
      <c r="K16" s="23">
        <v>9.6111758189999996</v>
      </c>
      <c r="L16" s="23">
        <v>10.714851952</v>
      </c>
      <c r="M16" s="23">
        <v>10.430972229</v>
      </c>
      <c r="N16" s="23">
        <v>11.01</v>
      </c>
      <c r="O16" s="23">
        <v>10.336</v>
      </c>
      <c r="P16" s="23">
        <v>10.29</v>
      </c>
      <c r="Q16" s="23">
        <v>11.677</v>
      </c>
      <c r="R16" s="23">
        <v>9.8010000000000002</v>
      </c>
      <c r="S16" s="23">
        <v>11.586</v>
      </c>
      <c r="T16" s="23">
        <v>10.871</v>
      </c>
      <c r="U16" s="23">
        <v>10.659084999999999</v>
      </c>
      <c r="V16" s="23">
        <v>12.647112999999999</v>
      </c>
      <c r="W16" s="124"/>
      <c r="X16" s="23">
        <v>11.122</v>
      </c>
      <c r="Y16" s="23">
        <v>10.545000000000002</v>
      </c>
      <c r="Z16" s="23">
        <v>11.403999999999996</v>
      </c>
      <c r="AA16" s="23">
        <v>12.603000000000002</v>
      </c>
      <c r="AB16" s="23">
        <v>10.40184107</v>
      </c>
      <c r="AC16" s="23">
        <v>9.9802174899999994</v>
      </c>
      <c r="AD16" s="23">
        <v>10.91094144</v>
      </c>
      <c r="AE16" s="23">
        <v>10.999000000000001</v>
      </c>
      <c r="AF16" s="23">
        <v>12.50339372</v>
      </c>
      <c r="AG16" s="23">
        <v>12.77160628</v>
      </c>
      <c r="AH16" s="23">
        <v>12.433</v>
      </c>
    </row>
    <row r="17" spans="2:34" ht="18.75" thickBot="1">
      <c r="B17" s="17" t="s">
        <v>2</v>
      </c>
      <c r="C17" s="20">
        <v>293.87700000000001</v>
      </c>
      <c r="D17" s="20">
        <v>305.71799999999996</v>
      </c>
      <c r="E17" s="20">
        <v>296.39099999999991</v>
      </c>
      <c r="F17" s="20">
        <v>309.8</v>
      </c>
      <c r="G17" s="20">
        <v>306.762</v>
      </c>
      <c r="H17" s="20">
        <v>308.42299999999994</v>
      </c>
      <c r="I17" s="20">
        <v>306.10900000000004</v>
      </c>
      <c r="J17" s="20">
        <v>311.00500000000005</v>
      </c>
      <c r="K17" s="20">
        <v>344.17851294000002</v>
      </c>
      <c r="L17" s="20">
        <v>358.22071658999999</v>
      </c>
      <c r="M17" s="20">
        <v>364.25761476500003</v>
      </c>
      <c r="N17" s="20">
        <v>393.42861476499991</v>
      </c>
      <c r="O17" s="20">
        <v>372.30888204999997</v>
      </c>
      <c r="P17" s="20">
        <v>361.14704079000006</v>
      </c>
      <c r="Q17" s="20">
        <v>375.2236179300001</v>
      </c>
      <c r="R17" s="20">
        <v>398.24122964999998</v>
      </c>
      <c r="S17" s="20">
        <v>415.49343123</v>
      </c>
      <c r="T17" s="20">
        <v>440.33656876999993</v>
      </c>
      <c r="U17" s="20">
        <v>441.31799999999998</v>
      </c>
      <c r="V17" s="20">
        <v>468.66999999999996</v>
      </c>
      <c r="W17" s="125"/>
      <c r="X17" s="20">
        <v>420.17919462399999</v>
      </c>
      <c r="Y17" s="20">
        <v>405.437922044</v>
      </c>
      <c r="Z17" s="20">
        <v>397.20304664299994</v>
      </c>
      <c r="AA17" s="20">
        <v>405.97165266100023</v>
      </c>
      <c r="AB17" s="20">
        <v>436.42215176799999</v>
      </c>
      <c r="AC17" s="20">
        <v>421.60457837299998</v>
      </c>
      <c r="AD17" s="20">
        <v>437.06736924899997</v>
      </c>
      <c r="AE17" s="20">
        <v>451.69730461</v>
      </c>
      <c r="AF17" s="20">
        <v>488.00606600000003</v>
      </c>
      <c r="AG17" s="20">
        <v>503.257655</v>
      </c>
      <c r="AH17" s="20">
        <v>509.01128499999999</v>
      </c>
    </row>
    <row r="18" spans="2:34" ht="18.75" thickBot="1">
      <c r="B18" s="16" t="s">
        <v>80</v>
      </c>
      <c r="C18" s="23">
        <v>-128.506</v>
      </c>
      <c r="D18" s="23">
        <v>-132.40100000000001</v>
      </c>
      <c r="E18" s="23">
        <v>-132.69999999999999</v>
      </c>
      <c r="F18" s="23">
        <v>-141.65799999999999</v>
      </c>
      <c r="G18" s="23">
        <v>-128.61449999999999</v>
      </c>
      <c r="H18" s="23">
        <v>-129.38935000000001</v>
      </c>
      <c r="I18" s="23">
        <v>-125.93000833000001</v>
      </c>
      <c r="J18" s="23">
        <v>-132.55767508299999</v>
      </c>
      <c r="K18" s="23">
        <v>-128.78700000000001</v>
      </c>
      <c r="L18" s="23">
        <v>-131.07</v>
      </c>
      <c r="M18" s="23">
        <v>-131.1446483</v>
      </c>
      <c r="N18" s="23">
        <v>-149.50321270000001</v>
      </c>
      <c r="O18" s="23">
        <v>-141.16248216</v>
      </c>
      <c r="P18" s="23">
        <v>-139.85695948</v>
      </c>
      <c r="Q18" s="23">
        <v>-140.12512002</v>
      </c>
      <c r="R18" s="23">
        <v>-158.86647485</v>
      </c>
      <c r="S18" s="23">
        <v>-156.25410668999999</v>
      </c>
      <c r="T18" s="23">
        <v>-175.43608320999999</v>
      </c>
      <c r="U18" s="23">
        <v>-170.95725920000001</v>
      </c>
      <c r="V18" s="23">
        <v>-195.7365509</v>
      </c>
      <c r="W18" s="124"/>
      <c r="X18" s="23">
        <v>-144.09537036399999</v>
      </c>
      <c r="Y18" s="23">
        <v>-135.00546335800001</v>
      </c>
      <c r="Z18" s="23">
        <v>-127.76224935899998</v>
      </c>
      <c r="AA18" s="23">
        <v>-151.54708208099999</v>
      </c>
      <c r="AB18" s="23">
        <v>-143.91945150999999</v>
      </c>
      <c r="AC18" s="23">
        <v>-139.17885693100001</v>
      </c>
      <c r="AD18" s="23">
        <v>-140.54336955900001</v>
      </c>
      <c r="AE18" s="23">
        <v>-152.52949799999999</v>
      </c>
      <c r="AF18" s="23">
        <v>-159.40606600000001</v>
      </c>
      <c r="AG18" s="23">
        <v>-165.39665500000001</v>
      </c>
      <c r="AH18" s="23">
        <v>-176.84928500000001</v>
      </c>
    </row>
    <row r="19" spans="2:34" ht="18.75" thickBot="1">
      <c r="B19" s="16" t="s">
        <v>81</v>
      </c>
      <c r="C19" s="23">
        <v>-15.808</v>
      </c>
      <c r="D19" s="23">
        <v>-16.678000000000001</v>
      </c>
      <c r="E19" s="23">
        <v>-16.428000000000001</v>
      </c>
      <c r="F19" s="23">
        <v>-16.571999999999999</v>
      </c>
      <c r="G19" s="23">
        <v>-16.148</v>
      </c>
      <c r="H19" s="23">
        <v>-17.657</v>
      </c>
      <c r="I19" s="23">
        <v>-18.631</v>
      </c>
      <c r="J19" s="23">
        <v>-17.535</v>
      </c>
      <c r="K19" s="23">
        <v>-19.034023810000001</v>
      </c>
      <c r="L19" s="23">
        <v>-21.04584741</v>
      </c>
      <c r="M19" s="23">
        <v>-21.46613262</v>
      </c>
      <c r="N19" s="23">
        <v>-22.383684500000001</v>
      </c>
      <c r="O19" s="23">
        <v>-21.008134770000002</v>
      </c>
      <c r="P19" s="23">
        <v>-18.15044443</v>
      </c>
      <c r="Q19" s="23">
        <v>-20.0699282</v>
      </c>
      <c r="R19" s="23">
        <v>-23.536951670000001</v>
      </c>
      <c r="S19" s="23">
        <v>-23.750847709999999</v>
      </c>
      <c r="T19" s="23">
        <v>-23.54079299</v>
      </c>
      <c r="U19" s="23">
        <v>-28.412772029999999</v>
      </c>
      <c r="V19" s="23">
        <v>-32.58758727</v>
      </c>
      <c r="W19" s="124"/>
      <c r="X19" s="23">
        <v>-26.068000000000001</v>
      </c>
      <c r="Y19" s="23">
        <v>-21.724999999999998</v>
      </c>
      <c r="Z19" s="23">
        <v>-26.827000000000009</v>
      </c>
      <c r="AA19" s="23">
        <v>-20.530999999999992</v>
      </c>
      <c r="AB19" s="23">
        <v>-31.497859999999999</v>
      </c>
      <c r="AC19" s="23">
        <v>-33.8565617</v>
      </c>
      <c r="AD19" s="23">
        <v>-36.37599969</v>
      </c>
      <c r="AE19" s="23">
        <v>-39.437806610000003</v>
      </c>
      <c r="AF19" s="23">
        <v>-38.613999999999997</v>
      </c>
      <c r="AG19" s="23">
        <v>-40.42</v>
      </c>
      <c r="AH19" s="23">
        <v>-46.000999999999998</v>
      </c>
    </row>
    <row r="20" spans="2:34" ht="18.75" thickBot="1">
      <c r="B20" s="17" t="s">
        <v>3</v>
      </c>
      <c r="C20" s="20">
        <v>149.56300000000002</v>
      </c>
      <c r="D20" s="20">
        <v>156.63899999999995</v>
      </c>
      <c r="E20" s="20">
        <v>147.26299999999992</v>
      </c>
      <c r="F20" s="20">
        <v>151.57000000000002</v>
      </c>
      <c r="G20" s="20">
        <v>161.99950000000001</v>
      </c>
      <c r="H20" s="20">
        <v>161.37664999999993</v>
      </c>
      <c r="I20" s="20">
        <v>161.54799167000002</v>
      </c>
      <c r="J20" s="20">
        <v>160.91232491700006</v>
      </c>
      <c r="K20" s="20">
        <v>196.35748913</v>
      </c>
      <c r="L20" s="20">
        <v>206.10486918000001</v>
      </c>
      <c r="M20" s="20">
        <v>211.64683384500003</v>
      </c>
      <c r="N20" s="20">
        <v>221.54171756499989</v>
      </c>
      <c r="O20" s="20">
        <v>210.13826511999997</v>
      </c>
      <c r="P20" s="20">
        <v>203.13963688000007</v>
      </c>
      <c r="Q20" s="20">
        <v>215.02856971000011</v>
      </c>
      <c r="R20" s="20">
        <v>215.83780312999997</v>
      </c>
      <c r="S20" s="20">
        <v>235.48847683</v>
      </c>
      <c r="T20" s="20">
        <v>241.35969256999994</v>
      </c>
      <c r="U20" s="20">
        <v>241.94796876999999</v>
      </c>
      <c r="V20" s="20">
        <v>240.34586182999996</v>
      </c>
      <c r="W20" s="125"/>
      <c r="X20" s="20">
        <v>250.01582426000002</v>
      </c>
      <c r="Y20" s="20">
        <v>248.70745868600002</v>
      </c>
      <c r="Z20" s="20">
        <v>242.61379728399996</v>
      </c>
      <c r="AA20" s="20">
        <v>233.89357058000041</v>
      </c>
      <c r="AB20" s="20">
        <v>261.004840258</v>
      </c>
      <c r="AC20" s="20">
        <v>248.56915974199995</v>
      </c>
      <c r="AD20" s="20">
        <v>260.14799999999997</v>
      </c>
      <c r="AE20" s="20">
        <v>259.73</v>
      </c>
      <c r="AF20" s="20">
        <v>289.98600000000005</v>
      </c>
      <c r="AG20" s="20">
        <v>297.44099999999997</v>
      </c>
      <c r="AH20" s="20">
        <v>286.161</v>
      </c>
    </row>
    <row r="21" spans="2:34" ht="18.75" thickBot="1">
      <c r="B21" s="16" t="s">
        <v>82</v>
      </c>
      <c r="C21" s="23">
        <v>44.959000000000003</v>
      </c>
      <c r="D21" s="23">
        <v>49.385000000000005</v>
      </c>
      <c r="E21" s="23">
        <v>43.212999999999994</v>
      </c>
      <c r="F21" s="23">
        <v>40.89</v>
      </c>
      <c r="G21" s="23">
        <v>40.502000000000002</v>
      </c>
      <c r="H21" s="23">
        <v>46.555999999999997</v>
      </c>
      <c r="I21" s="23">
        <v>48.996000000000002</v>
      </c>
      <c r="J21" s="23">
        <v>56.291615039999996</v>
      </c>
      <c r="K21" s="23">
        <v>51.361999999999995</v>
      </c>
      <c r="L21" s="23">
        <v>60.332000000000001</v>
      </c>
      <c r="M21" s="23">
        <v>64.256999999999991</v>
      </c>
      <c r="N21" s="23">
        <v>63.054999999999993</v>
      </c>
      <c r="O21" s="23">
        <v>56.982999999999997</v>
      </c>
      <c r="P21" s="23">
        <v>56.110999999999997</v>
      </c>
      <c r="Q21" s="23">
        <v>64.656000000000006</v>
      </c>
      <c r="R21" s="23">
        <v>69.944999999999993</v>
      </c>
      <c r="S21" s="23">
        <v>64.843999999999994</v>
      </c>
      <c r="T21" s="23">
        <v>65.054999999999993</v>
      </c>
      <c r="U21" s="23">
        <v>67.325999999999993</v>
      </c>
      <c r="V21" s="23">
        <v>72.954999999999998</v>
      </c>
      <c r="W21" s="124"/>
      <c r="X21" s="23">
        <v>71.913360095999991</v>
      </c>
      <c r="Y21" s="23">
        <v>95.577636584000032</v>
      </c>
      <c r="Z21" s="23">
        <v>90.185003319999964</v>
      </c>
      <c r="AA21" s="23">
        <v>149.08606538800001</v>
      </c>
      <c r="AB21" s="23">
        <v>157.661</v>
      </c>
      <c r="AC21" s="23">
        <v>189.679</v>
      </c>
      <c r="AD21" s="23">
        <v>193.81000000000003</v>
      </c>
      <c r="AE21" s="23">
        <v>211.25700000000003</v>
      </c>
      <c r="AF21" s="23">
        <v>219.98000000000002</v>
      </c>
      <c r="AG21" s="23">
        <v>198.03300000000002</v>
      </c>
      <c r="AH21" s="23">
        <v>195.40200000000002</v>
      </c>
    </row>
    <row r="22" spans="2:34" ht="18.75" thickBot="1">
      <c r="B22" s="16" t="s">
        <v>83</v>
      </c>
      <c r="C22" s="23">
        <v>0</v>
      </c>
      <c r="D22" s="23">
        <v>6.6109999999999998</v>
      </c>
      <c r="E22" s="23">
        <v>14.663</v>
      </c>
      <c r="F22" s="23">
        <v>5.8109999999999999</v>
      </c>
      <c r="G22" s="23">
        <v>0</v>
      </c>
      <c r="H22" s="23">
        <v>6.8159999999999998</v>
      </c>
      <c r="I22" s="23">
        <v>14.15</v>
      </c>
      <c r="J22" s="23">
        <v>7.0609999999999999</v>
      </c>
      <c r="K22" s="23">
        <v>0</v>
      </c>
      <c r="L22" s="23">
        <v>5.9050000000000002</v>
      </c>
      <c r="M22" s="23">
        <v>15.62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124"/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</row>
    <row r="23" spans="2:34" ht="18.75" thickBot="1">
      <c r="B23" s="16" t="s">
        <v>85</v>
      </c>
      <c r="C23" s="23">
        <v>0.66472009999999981</v>
      </c>
      <c r="D23" s="23">
        <v>2.2932333599999999</v>
      </c>
      <c r="E23" s="23">
        <v>-1.8983691299999998</v>
      </c>
      <c r="F23" s="23">
        <v>3.79756793</v>
      </c>
      <c r="G23" s="23">
        <v>9.8358099800000005</v>
      </c>
      <c r="H23" s="23">
        <v>11.23798989</v>
      </c>
      <c r="I23" s="23">
        <v>-1.11379987</v>
      </c>
      <c r="J23" s="23">
        <v>-2.0500000000000003</v>
      </c>
      <c r="K23" s="23">
        <v>-4.2869999999999999</v>
      </c>
      <c r="L23" s="23">
        <v>-3.0890000000000004</v>
      </c>
      <c r="M23" s="23">
        <v>-7.2839999999999989</v>
      </c>
      <c r="N23" s="23">
        <v>-3.3999999999999808E-2</v>
      </c>
      <c r="O23" s="23">
        <v>-2.9449999999999994</v>
      </c>
      <c r="P23" s="23">
        <v>-0.88900000000000112</v>
      </c>
      <c r="Q23" s="23">
        <v>0.28300000000000003</v>
      </c>
      <c r="R23" s="23">
        <v>2.895</v>
      </c>
      <c r="S23" s="23">
        <v>1.3504014199999999</v>
      </c>
      <c r="T23" s="23">
        <v>-1.0230317300000005</v>
      </c>
      <c r="U23" s="23">
        <v>-7.7781569999999967E-2</v>
      </c>
      <c r="V23" s="23">
        <v>18.854639670000001</v>
      </c>
      <c r="W23" s="124"/>
      <c r="X23" s="23">
        <v>-0.7561842889999999</v>
      </c>
      <c r="Y23" s="23">
        <v>-0.77096093800000021</v>
      </c>
      <c r="Z23" s="23">
        <v>1.1111452270000002</v>
      </c>
      <c r="AA23" s="23">
        <v>5.5966859130000017</v>
      </c>
      <c r="AB23" s="23">
        <v>0.37</v>
      </c>
      <c r="AC23" s="23">
        <v>4.1999999999999996E-2</v>
      </c>
      <c r="AD23" s="23">
        <v>-0.628</v>
      </c>
      <c r="AE23" s="23">
        <v>17.052999999999997</v>
      </c>
      <c r="AF23" s="23">
        <v>2.1339999999999999</v>
      </c>
      <c r="AG23" s="23">
        <v>16.408702463000001</v>
      </c>
      <c r="AH23" s="23">
        <v>-0.34691924600000001</v>
      </c>
    </row>
    <row r="24" spans="2:34" ht="18.75" thickBot="1">
      <c r="B24" s="16" t="s">
        <v>128</v>
      </c>
      <c r="C24" s="105">
        <v>-3.0587200999999999</v>
      </c>
      <c r="D24" s="105">
        <v>-4.5992333600000004</v>
      </c>
      <c r="E24" s="105">
        <v>-1.45763087</v>
      </c>
      <c r="F24" s="105">
        <v>-2.37056793</v>
      </c>
      <c r="G24" s="105">
        <v>-6.1388099800000004</v>
      </c>
      <c r="H24" s="105">
        <v>-0.97898989000000003</v>
      </c>
      <c r="I24" s="105">
        <v>-1.55120013</v>
      </c>
      <c r="J24" s="105">
        <v>-2.081</v>
      </c>
      <c r="K24" s="105">
        <v>-7.21</v>
      </c>
      <c r="L24" s="105">
        <v>-6.4320000000000004</v>
      </c>
      <c r="M24" s="105">
        <v>0.253</v>
      </c>
      <c r="N24" s="105">
        <v>-5.7309999999999999</v>
      </c>
      <c r="O24" s="105">
        <v>-6.1879999999999997</v>
      </c>
      <c r="P24" s="105">
        <v>-7.1509999999999998</v>
      </c>
      <c r="Q24" s="105">
        <v>-0.80100000000000005</v>
      </c>
      <c r="R24" s="105">
        <v>-5.5780000000000003</v>
      </c>
      <c r="S24" s="105">
        <v>-7.2679999999999998</v>
      </c>
      <c r="T24" s="105">
        <v>-6.617</v>
      </c>
      <c r="U24" s="105">
        <v>-3.76</v>
      </c>
      <c r="V24" s="105">
        <v>-5.1790000000000003</v>
      </c>
      <c r="W24" s="126"/>
      <c r="X24" s="105">
        <v>-3.2080000000000002</v>
      </c>
      <c r="Y24" s="105">
        <v>-4.6470000000000002</v>
      </c>
      <c r="Z24" s="105">
        <v>-3.2530000000000001</v>
      </c>
      <c r="AA24" s="105">
        <v>-10.373000000000001</v>
      </c>
      <c r="AB24" s="105">
        <v>-8.6389999999999993</v>
      </c>
      <c r="AC24" s="105">
        <v>-9.1489999999999991</v>
      </c>
      <c r="AD24" s="105">
        <v>-1.575</v>
      </c>
      <c r="AE24" s="105">
        <v>-13.43</v>
      </c>
      <c r="AF24" s="105">
        <v>-8.8369999999999997</v>
      </c>
      <c r="AG24" s="105">
        <v>-9.6447024629999998</v>
      </c>
      <c r="AH24" s="105">
        <v>-4.8670807539999998</v>
      </c>
    </row>
    <row r="25" spans="2:34" ht="18.75" thickBot="1">
      <c r="B25" s="16" t="s">
        <v>86</v>
      </c>
      <c r="C25" s="23">
        <v>7.0190000000000001</v>
      </c>
      <c r="D25" s="23">
        <v>7.8929999999999998</v>
      </c>
      <c r="E25" s="23">
        <v>5.5869999999999997</v>
      </c>
      <c r="F25" s="23">
        <v>7.1269999999999998</v>
      </c>
      <c r="G25" s="23">
        <v>12.292999999999999</v>
      </c>
      <c r="H25" s="23">
        <v>7.4470000000000001</v>
      </c>
      <c r="I25" s="23">
        <v>5.423</v>
      </c>
      <c r="J25" s="23">
        <v>6.1580000000000004</v>
      </c>
      <c r="K25" s="23">
        <v>4.7779741299999996</v>
      </c>
      <c r="L25" s="23">
        <v>6.0001491700000003</v>
      </c>
      <c r="M25" s="23">
        <v>3.5081575950000001</v>
      </c>
      <c r="N25" s="23">
        <v>3.5503278150000002</v>
      </c>
      <c r="O25" s="23">
        <v>4.0749301000000004</v>
      </c>
      <c r="P25" s="23">
        <v>3.2258123400000001</v>
      </c>
      <c r="Q25" s="23">
        <v>0.63121161000000003</v>
      </c>
      <c r="R25" s="23">
        <v>-12.42423999</v>
      </c>
      <c r="S25" s="23">
        <v>1.7600592900000001</v>
      </c>
      <c r="T25" s="23">
        <v>1.7124261999999999</v>
      </c>
      <c r="U25" s="23">
        <v>1.6866034599999999</v>
      </c>
      <c r="V25" s="23">
        <v>2.1643489900000001</v>
      </c>
      <c r="W25" s="124"/>
      <c r="X25" s="23">
        <v>-0.66900000000000004</v>
      </c>
      <c r="Y25" s="23">
        <v>0.93400000000000005</v>
      </c>
      <c r="Z25" s="23">
        <v>-0.52400000000000002</v>
      </c>
      <c r="AA25" s="23">
        <v>-1.8290000000000002</v>
      </c>
      <c r="AB25" s="23">
        <v>-1.4325830900000001</v>
      </c>
      <c r="AC25" s="23">
        <v>0.81592785999999995</v>
      </c>
      <c r="AD25" s="23">
        <v>0.46254680999999997</v>
      </c>
      <c r="AE25" s="23">
        <v>0.78210842000000003</v>
      </c>
      <c r="AF25" s="23">
        <v>0.753</v>
      </c>
      <c r="AG25" s="23">
        <v>-1.365</v>
      </c>
      <c r="AH25" s="23">
        <v>0.60099999999999998</v>
      </c>
    </row>
    <row r="26" spans="2:34" ht="18.75" thickBot="1">
      <c r="B26" s="19" t="s">
        <v>87</v>
      </c>
      <c r="C26" s="21">
        <v>199.14700000000002</v>
      </c>
      <c r="D26" s="21">
        <v>218.22199999999992</v>
      </c>
      <c r="E26" s="21">
        <v>207.36999999999992</v>
      </c>
      <c r="F26" s="21">
        <v>206.82500000000005</v>
      </c>
      <c r="G26" s="21">
        <v>218.49150000000003</v>
      </c>
      <c r="H26" s="21">
        <v>232.4546499999999</v>
      </c>
      <c r="I26" s="21">
        <v>227.45199167000004</v>
      </c>
      <c r="J26" s="21">
        <v>226.29193995700004</v>
      </c>
      <c r="K26" s="21">
        <v>241.00046325999998</v>
      </c>
      <c r="L26" s="21">
        <v>268.82101834999997</v>
      </c>
      <c r="M26" s="21">
        <v>288.00099144000001</v>
      </c>
      <c r="N26" s="21">
        <v>282.38204537999991</v>
      </c>
      <c r="O26" s="21">
        <v>262.06319522000001</v>
      </c>
      <c r="P26" s="21">
        <v>254.43644922000007</v>
      </c>
      <c r="Q26" s="21">
        <v>279.79778132000013</v>
      </c>
      <c r="R26" s="21">
        <v>270.67556313999995</v>
      </c>
      <c r="S26" s="21">
        <v>296.17493754000003</v>
      </c>
      <c r="T26" s="21">
        <v>300.48708703999995</v>
      </c>
      <c r="U26" s="21">
        <v>307.12279066000002</v>
      </c>
      <c r="V26" s="21">
        <v>329.14085048999999</v>
      </c>
      <c r="W26" s="125"/>
      <c r="X26" s="21">
        <v>317.29600006700002</v>
      </c>
      <c r="Y26" s="21">
        <v>339.80113433199995</v>
      </c>
      <c r="Z26" s="21">
        <v>330.13294583100003</v>
      </c>
      <c r="AA26" s="21">
        <v>376.37432188100036</v>
      </c>
      <c r="AB26" s="21">
        <v>408.96425716800002</v>
      </c>
      <c r="AC26" s="21">
        <v>429.95708760199994</v>
      </c>
      <c r="AD26" s="21">
        <v>452.21754680999999</v>
      </c>
      <c r="AE26" s="21">
        <v>475.39210842000006</v>
      </c>
      <c r="AF26" s="21">
        <v>504.01600000000008</v>
      </c>
      <c r="AG26" s="21">
        <v>500.87299999999999</v>
      </c>
      <c r="AH26" s="21">
        <v>476.94999999999993</v>
      </c>
    </row>
    <row r="27" spans="2:34" ht="18.75" thickBot="1">
      <c r="B27" s="16" t="s">
        <v>88</v>
      </c>
      <c r="C27" s="23">
        <v>-124.78100000000001</v>
      </c>
      <c r="D27" s="23">
        <v>-131.048</v>
      </c>
      <c r="E27" s="23">
        <v>-117.785</v>
      </c>
      <c r="F27" s="23">
        <v>-133.80199999999999</v>
      </c>
      <c r="G27" s="23">
        <v>-131.61500000000001</v>
      </c>
      <c r="H27" s="23">
        <v>-138.85300000000001</v>
      </c>
      <c r="I27" s="23">
        <v>-122.173</v>
      </c>
      <c r="J27" s="23">
        <v>-140.6773981</v>
      </c>
      <c r="K27" s="23">
        <v>-129.82946326000001</v>
      </c>
      <c r="L27" s="23">
        <v>-141.95127206999999</v>
      </c>
      <c r="M27" s="23">
        <v>-120.28151076</v>
      </c>
      <c r="N27" s="23">
        <v>-145.22709939000001</v>
      </c>
      <c r="O27" s="23">
        <v>-138.33063196000001</v>
      </c>
      <c r="P27" s="23">
        <v>-137.03531953000001</v>
      </c>
      <c r="Q27" s="23">
        <v>-122.07938464999999</v>
      </c>
      <c r="R27" s="23">
        <v>-159.90884693999999</v>
      </c>
      <c r="S27" s="23">
        <v>-141.71221355</v>
      </c>
      <c r="T27" s="23">
        <v>-152.36296639</v>
      </c>
      <c r="U27" s="23">
        <v>-134.92050785000001</v>
      </c>
      <c r="V27" s="23">
        <v>-165.50997794</v>
      </c>
      <c r="W27" s="123"/>
      <c r="X27" s="23">
        <v>-145.24568361999999</v>
      </c>
      <c r="Y27" s="23">
        <v>-152.52331638000001</v>
      </c>
      <c r="Z27" s="23">
        <v>-135.67108022999994</v>
      </c>
      <c r="AA27" s="23">
        <v>-175.20936234000004</v>
      </c>
      <c r="AB27" s="23">
        <v>-157.83425716799999</v>
      </c>
      <c r="AC27" s="23">
        <v>-177.89408760200001</v>
      </c>
      <c r="AD27" s="23">
        <v>-148.30454681000001</v>
      </c>
      <c r="AE27" s="23">
        <v>-189.49610842000001</v>
      </c>
      <c r="AF27" s="23">
        <v>-176.09100000000001</v>
      </c>
      <c r="AG27" s="23">
        <v>-189.958</v>
      </c>
      <c r="AH27" s="23">
        <v>-169.55500000000001</v>
      </c>
    </row>
    <row r="28" spans="2:34" ht="18.75" thickBot="1">
      <c r="B28" s="16" t="s">
        <v>89</v>
      </c>
      <c r="C28" s="23">
        <v>-5.9089999999999998</v>
      </c>
      <c r="D28" s="23">
        <v>-0.57807048000000005</v>
      </c>
      <c r="E28" s="23">
        <v>-9.3483595200000007</v>
      </c>
      <c r="F28" s="23">
        <v>-0.20394506000000001</v>
      </c>
      <c r="G28" s="23">
        <v>-5.218</v>
      </c>
      <c r="H28" s="23">
        <v>-0.66171192999999995</v>
      </c>
      <c r="I28" s="23">
        <v>-7.7130000000000001</v>
      </c>
      <c r="J28" s="23">
        <v>-2.47564625</v>
      </c>
      <c r="K28" s="23">
        <v>-4.9800000000000004</v>
      </c>
      <c r="L28" s="23">
        <v>-6.5000000000000002E-2</v>
      </c>
      <c r="M28" s="23">
        <v>-10.382999999999999</v>
      </c>
      <c r="N28" s="23">
        <v>-2.1320000000000001</v>
      </c>
      <c r="O28" s="23">
        <v>-4.9450000000000003</v>
      </c>
      <c r="P28" s="23">
        <v>-3.262</v>
      </c>
      <c r="Q28" s="23">
        <v>-11.792999999999999</v>
      </c>
      <c r="R28" s="23">
        <v>-1.9810000000000001</v>
      </c>
      <c r="S28" s="23">
        <v>-8.4109999999999996</v>
      </c>
      <c r="T28" s="23">
        <v>-0.87</v>
      </c>
      <c r="U28" s="23">
        <v>-13.445</v>
      </c>
      <c r="V28" s="23">
        <v>-5.3220000000000001</v>
      </c>
      <c r="W28" s="124"/>
      <c r="X28" s="23">
        <v>-8.1029999999999998</v>
      </c>
      <c r="Y28" s="23">
        <v>-2.1650000000000009</v>
      </c>
      <c r="Z28" s="23">
        <v>-14.985000000000001</v>
      </c>
      <c r="AA28" s="23">
        <v>-6.9709999999999965</v>
      </c>
      <c r="AB28" s="23">
        <v>-8.3810000000000002</v>
      </c>
      <c r="AC28" s="23">
        <v>-1.885</v>
      </c>
      <c r="AD28" s="23">
        <v>-18.637</v>
      </c>
      <c r="AE28" s="23">
        <v>-2.0950000000000002</v>
      </c>
      <c r="AF28" s="23">
        <v>-22.073</v>
      </c>
      <c r="AG28" s="23">
        <v>-5.5670000000000002</v>
      </c>
      <c r="AH28" s="23">
        <v>-4.2569999999999997</v>
      </c>
    </row>
    <row r="29" spans="2:34" ht="18.75" thickBot="1">
      <c r="B29" s="16" t="s">
        <v>90</v>
      </c>
      <c r="C29" s="23">
        <v>-8.5139999999999993</v>
      </c>
      <c r="D29" s="23">
        <v>-8.9719999999999995</v>
      </c>
      <c r="E29" s="23">
        <v>-9.5090000000000003</v>
      </c>
      <c r="F29" s="23">
        <v>-9.5299999999999994</v>
      </c>
      <c r="G29" s="23">
        <v>-8.9849999999999994</v>
      </c>
      <c r="H29" s="23">
        <v>-9.4689999999999994</v>
      </c>
      <c r="I29" s="23">
        <v>-9.3770000000000007</v>
      </c>
      <c r="J29" s="23">
        <v>-9.3330000000000002</v>
      </c>
      <c r="K29" s="23">
        <v>-9.0779999999999994</v>
      </c>
      <c r="L29" s="23">
        <v>-9.0329999999999995</v>
      </c>
      <c r="M29" s="23">
        <v>-9.032</v>
      </c>
      <c r="N29" s="23">
        <v>-9.1289999999999996</v>
      </c>
      <c r="O29" s="23">
        <v>-8.702</v>
      </c>
      <c r="P29" s="23">
        <v>-8.734</v>
      </c>
      <c r="Q29" s="23">
        <v>-9.2149999999999999</v>
      </c>
      <c r="R29" s="23">
        <v>-10.098000000000001</v>
      </c>
      <c r="S29" s="23">
        <v>-9.3379999999999992</v>
      </c>
      <c r="T29" s="23">
        <v>-9.9770000000000003</v>
      </c>
      <c r="U29" s="23">
        <v>-9.4589999999999996</v>
      </c>
      <c r="V29" s="23">
        <v>-10.239000000000001</v>
      </c>
      <c r="W29" s="124"/>
      <c r="X29" s="23">
        <v>-10.239000000000001</v>
      </c>
      <c r="Y29" s="23">
        <v>-10.058</v>
      </c>
      <c r="Z29" s="23">
        <v>-10.163999999999998</v>
      </c>
      <c r="AA29" s="23">
        <v>-10.368000000000002</v>
      </c>
      <c r="AB29" s="23">
        <v>-10.226000000000001</v>
      </c>
      <c r="AC29" s="23">
        <v>-10.093</v>
      </c>
      <c r="AD29" s="23">
        <v>-9.9619999999999997</v>
      </c>
      <c r="AE29" s="23">
        <v>-15.218999999999999</v>
      </c>
      <c r="AF29" s="23">
        <v>-9.0419999999999998</v>
      </c>
      <c r="AG29" s="23">
        <v>-9.36</v>
      </c>
      <c r="AH29" s="23">
        <v>-9.4529999999999994</v>
      </c>
    </row>
    <row r="30" spans="2:34" ht="18.75" thickBot="1">
      <c r="B30" s="16" t="s">
        <v>91</v>
      </c>
      <c r="C30" s="23">
        <v>-10.295999999999999</v>
      </c>
      <c r="D30" s="23">
        <v>-11.975</v>
      </c>
      <c r="E30" s="23">
        <v>-11.223000000000001</v>
      </c>
      <c r="F30" s="23">
        <v>-21.372</v>
      </c>
      <c r="G30" s="23">
        <v>-10.3575</v>
      </c>
      <c r="H30" s="23">
        <v>-6.60365</v>
      </c>
      <c r="I30" s="23">
        <v>-6.4349916699999996</v>
      </c>
      <c r="J30" s="23">
        <v>-6.6973249170000004</v>
      </c>
      <c r="K30" s="23">
        <v>-8.1820000000000004</v>
      </c>
      <c r="L30" s="23">
        <v>-10.513746279999999</v>
      </c>
      <c r="M30" s="23">
        <v>-16.227480679999999</v>
      </c>
      <c r="N30" s="23">
        <v>-23.23194599</v>
      </c>
      <c r="O30" s="23">
        <v>-10.582563260000001</v>
      </c>
      <c r="P30" s="23">
        <v>-11.71812969</v>
      </c>
      <c r="Q30" s="23">
        <v>-14.12939667</v>
      </c>
      <c r="R30" s="23">
        <v>-24.936716199999999</v>
      </c>
      <c r="S30" s="23">
        <v>-11.42872399</v>
      </c>
      <c r="T30" s="23">
        <v>-17.26212065</v>
      </c>
      <c r="U30" s="23">
        <v>-15.565282809999999</v>
      </c>
      <c r="V30" s="23">
        <v>-24.519872549999999</v>
      </c>
      <c r="W30" s="124"/>
      <c r="X30" s="23">
        <v>-14.215</v>
      </c>
      <c r="Y30" s="23">
        <v>0.18778556000000002</v>
      </c>
      <c r="Z30" s="23">
        <v>1.0412144399999992</v>
      </c>
      <c r="AA30" s="23">
        <v>-6.1869999999999976</v>
      </c>
      <c r="AB30" s="23">
        <v>-4.3780000000000001</v>
      </c>
      <c r="AC30" s="23">
        <v>-4.2569999999999997</v>
      </c>
      <c r="AD30" s="23">
        <v>-7.9790000000000001</v>
      </c>
      <c r="AE30" s="23">
        <v>-12.226000000000001</v>
      </c>
      <c r="AF30" s="23">
        <v>-13.749000000000001</v>
      </c>
      <c r="AG30" s="23">
        <v>-12.94</v>
      </c>
      <c r="AH30" s="23">
        <v>-11.933</v>
      </c>
    </row>
    <row r="31" spans="2:34" ht="18.75" thickBot="1">
      <c r="B31" s="19" t="s">
        <v>92</v>
      </c>
      <c r="C31" s="21">
        <v>49.647000000000013</v>
      </c>
      <c r="D31" s="21">
        <v>65.648929519999939</v>
      </c>
      <c r="E31" s="21">
        <v>59.504640479999921</v>
      </c>
      <c r="F31" s="21">
        <v>41.917054940000057</v>
      </c>
      <c r="G31" s="21">
        <v>62.316000000000017</v>
      </c>
      <c r="H31" s="21">
        <v>76.867288069999901</v>
      </c>
      <c r="I31" s="21">
        <v>81.754000000000048</v>
      </c>
      <c r="J31" s="21">
        <v>67.108570690000036</v>
      </c>
      <c r="K31" s="21">
        <v>88.930999999999955</v>
      </c>
      <c r="L31" s="21">
        <v>107.25799999999998</v>
      </c>
      <c r="M31" s="21">
        <v>132.077</v>
      </c>
      <c r="N31" s="21">
        <v>102.66199999999989</v>
      </c>
      <c r="O31" s="21">
        <v>99.503000000000014</v>
      </c>
      <c r="P31" s="21">
        <v>93.687000000000069</v>
      </c>
      <c r="Q31" s="21">
        <v>122.5810000000001</v>
      </c>
      <c r="R31" s="21">
        <v>73.750999999999976</v>
      </c>
      <c r="S31" s="21">
        <v>125.28500000000004</v>
      </c>
      <c r="T31" s="21">
        <v>120.01499999999994</v>
      </c>
      <c r="U31" s="21">
        <v>133.733</v>
      </c>
      <c r="V31" s="21">
        <v>123.54999999999998</v>
      </c>
      <c r="W31" s="125"/>
      <c r="X31" s="21">
        <v>139.49331644700001</v>
      </c>
      <c r="Y31" s="21">
        <v>175.24260351199987</v>
      </c>
      <c r="Z31" s="21">
        <v>170.35408004100006</v>
      </c>
      <c r="AA31" s="21">
        <v>177.63895954100042</v>
      </c>
      <c r="AB31" s="21">
        <v>228.14500000000004</v>
      </c>
      <c r="AC31" s="21">
        <v>235.82799999999995</v>
      </c>
      <c r="AD31" s="21">
        <v>267.33500000000004</v>
      </c>
      <c r="AE31" s="21">
        <v>256.35600000000005</v>
      </c>
      <c r="AF31" s="21">
        <v>283.06100000000009</v>
      </c>
      <c r="AG31" s="21">
        <v>283.04799999999994</v>
      </c>
      <c r="AH31" s="21">
        <v>281.75199999999995</v>
      </c>
    </row>
    <row r="32" spans="2:34" ht="18.75" thickBot="1">
      <c r="B32" s="16" t="s">
        <v>93</v>
      </c>
      <c r="C32" s="23">
        <v>68.472999999999999</v>
      </c>
      <c r="D32" s="23">
        <v>28.667000000000002</v>
      </c>
      <c r="E32" s="23">
        <v>38.457000000000001</v>
      </c>
      <c r="F32" s="23">
        <v>87.080999999999989</v>
      </c>
      <c r="G32" s="23">
        <v>18.475000000000001</v>
      </c>
      <c r="H32" s="23">
        <v>56.82</v>
      </c>
      <c r="I32" s="23">
        <v>40.107000000000006</v>
      </c>
      <c r="J32" s="23">
        <v>40.487000000000002</v>
      </c>
      <c r="K32" s="23">
        <v>4.5289999999999999</v>
      </c>
      <c r="L32" s="23">
        <v>20.006999999999998</v>
      </c>
      <c r="M32" s="23">
        <v>-2.7240000000000002</v>
      </c>
      <c r="N32" s="23">
        <v>404.64499999999998</v>
      </c>
      <c r="O32" s="23">
        <v>-11.835999999999999</v>
      </c>
      <c r="P32" s="23">
        <v>6.1370000000000005</v>
      </c>
      <c r="Q32" s="23">
        <v>5.694</v>
      </c>
      <c r="R32" s="23">
        <v>149.86099999999999</v>
      </c>
      <c r="S32" s="23">
        <v>49.268000000000001</v>
      </c>
      <c r="T32" s="23">
        <v>57.045000000000002</v>
      </c>
      <c r="U32" s="23">
        <v>1.4320000000000004</v>
      </c>
      <c r="V32" s="23">
        <v>306.59199999999998</v>
      </c>
      <c r="W32" s="124"/>
      <c r="X32" s="23">
        <v>2.1814391929999997</v>
      </c>
      <c r="Y32" s="23">
        <v>-11.655359153000001</v>
      </c>
      <c r="Z32" s="23">
        <v>8.4419199600000034</v>
      </c>
      <c r="AA32" s="23">
        <v>-9.2959542000000006E-2</v>
      </c>
      <c r="AB32" s="23">
        <v>7.2560000000000002</v>
      </c>
      <c r="AC32" s="23">
        <v>5.8179999999999996</v>
      </c>
      <c r="AD32" s="23">
        <v>17.097999999999999</v>
      </c>
      <c r="AE32" s="23">
        <v>59.56</v>
      </c>
      <c r="AF32" s="23">
        <v>25.277999999999999</v>
      </c>
      <c r="AG32" s="23">
        <v>15.745999999999999</v>
      </c>
      <c r="AH32" s="23">
        <v>20.149000000000001</v>
      </c>
    </row>
    <row r="33" spans="2:34" ht="18.75" thickBot="1">
      <c r="B33" s="18" t="s">
        <v>94</v>
      </c>
      <c r="C33" s="24">
        <v>66.831999999999994</v>
      </c>
      <c r="D33" s="24">
        <v>21.881</v>
      </c>
      <c r="E33" s="24">
        <v>37.331000000000003</v>
      </c>
      <c r="F33" s="24">
        <v>87.456999999999994</v>
      </c>
      <c r="G33" s="24">
        <v>21.51</v>
      </c>
      <c r="H33" s="24">
        <v>63.097000000000001</v>
      </c>
      <c r="I33" s="24">
        <v>37.212000000000003</v>
      </c>
      <c r="J33" s="24">
        <v>18.544</v>
      </c>
      <c r="K33" s="24">
        <v>7.2160000000000002</v>
      </c>
      <c r="L33" s="24">
        <v>13.141999999999999</v>
      </c>
      <c r="M33" s="24">
        <v>10.75</v>
      </c>
      <c r="N33" s="24">
        <v>393.69299999999998</v>
      </c>
      <c r="O33" s="24">
        <v>7.149</v>
      </c>
      <c r="P33" s="24">
        <v>0.49</v>
      </c>
      <c r="Q33" s="24">
        <v>3.2829999999999999</v>
      </c>
      <c r="R33" s="24">
        <v>142.63</v>
      </c>
      <c r="S33" s="24">
        <v>10.173</v>
      </c>
      <c r="T33" s="24">
        <v>7.3129999999999997</v>
      </c>
      <c r="U33" s="24">
        <v>15.917</v>
      </c>
      <c r="V33" s="24">
        <v>314.33999999999997</v>
      </c>
      <c r="W33" s="127"/>
      <c r="X33" s="24">
        <v>5.9489999999999998</v>
      </c>
      <c r="Y33" s="24">
        <v>0.68599999999999994</v>
      </c>
      <c r="Z33" s="24">
        <v>0.85000000000000053</v>
      </c>
      <c r="AA33" s="24">
        <v>5.2679999999999998</v>
      </c>
      <c r="AB33" s="24">
        <v>0.307</v>
      </c>
      <c r="AC33" s="24">
        <v>0.13800000000000001</v>
      </c>
      <c r="AD33" s="24">
        <v>8.2639999999999993</v>
      </c>
      <c r="AE33" s="24">
        <v>45.597999999999999</v>
      </c>
      <c r="AF33" s="24">
        <v>29.605</v>
      </c>
      <c r="AG33" s="24">
        <v>11.715999999999999</v>
      </c>
      <c r="AH33" s="24">
        <v>9.5860000000000003</v>
      </c>
    </row>
    <row r="34" spans="2:34" ht="18.75" thickBot="1">
      <c r="B34" s="18" t="s">
        <v>95</v>
      </c>
      <c r="C34" s="24">
        <v>1.641</v>
      </c>
      <c r="D34" s="24">
        <v>6.7859999999999996</v>
      </c>
      <c r="E34" s="24">
        <v>1.1259999999999999</v>
      </c>
      <c r="F34" s="24">
        <v>-0.376</v>
      </c>
      <c r="G34" s="24">
        <v>-3.0350000000000001</v>
      </c>
      <c r="H34" s="24">
        <v>-6.2770000000000001</v>
      </c>
      <c r="I34" s="24">
        <v>2.895</v>
      </c>
      <c r="J34" s="24">
        <v>21.943000000000001</v>
      </c>
      <c r="K34" s="24">
        <v>-2.6869999999999998</v>
      </c>
      <c r="L34" s="24">
        <v>6.8650000000000002</v>
      </c>
      <c r="M34" s="24">
        <v>-13.474</v>
      </c>
      <c r="N34" s="24">
        <v>10.952</v>
      </c>
      <c r="O34" s="24">
        <v>-18.984999999999999</v>
      </c>
      <c r="P34" s="24">
        <v>5.6470000000000002</v>
      </c>
      <c r="Q34" s="24">
        <v>2.411</v>
      </c>
      <c r="R34" s="24">
        <v>7.2309999999999999</v>
      </c>
      <c r="S34" s="24">
        <v>39.094999999999999</v>
      </c>
      <c r="T34" s="24">
        <v>49.731999999999999</v>
      </c>
      <c r="U34" s="24">
        <v>-14.484999999999999</v>
      </c>
      <c r="V34" s="24">
        <v>-7.7480000000000002</v>
      </c>
      <c r="W34" s="128"/>
      <c r="X34" s="24">
        <v>-3.7675608070000002</v>
      </c>
      <c r="Y34" s="24">
        <v>-12.341359153000001</v>
      </c>
      <c r="Z34" s="24">
        <v>7.591919960000002</v>
      </c>
      <c r="AA34" s="24">
        <v>-5.3609595419999998</v>
      </c>
      <c r="AB34" s="24">
        <v>6.9489999999999998</v>
      </c>
      <c r="AC34" s="24">
        <v>5.68</v>
      </c>
      <c r="AD34" s="24">
        <v>8.8339999999999996</v>
      </c>
      <c r="AE34" s="24">
        <v>13.962</v>
      </c>
      <c r="AF34" s="24">
        <v>-4.327</v>
      </c>
      <c r="AG34" s="24">
        <v>4.03</v>
      </c>
      <c r="AH34" s="24">
        <v>10.563000000000001</v>
      </c>
    </row>
    <row r="35" spans="2:34" ht="18.75" thickBot="1">
      <c r="B35" s="16" t="s">
        <v>96</v>
      </c>
      <c r="C35" s="23">
        <v>-6.76</v>
      </c>
      <c r="D35" s="23">
        <v>23.349070480000002</v>
      </c>
      <c r="E35" s="23">
        <v>-9.7876404800000003</v>
      </c>
      <c r="F35" s="23">
        <v>0.91594505999999998</v>
      </c>
      <c r="G35" s="23">
        <v>0</v>
      </c>
      <c r="H35" s="23">
        <v>-1.8002880699999999</v>
      </c>
      <c r="I35" s="23">
        <v>0</v>
      </c>
      <c r="J35" s="23">
        <v>-108.97954830899999</v>
      </c>
      <c r="K35" s="23">
        <v>0</v>
      </c>
      <c r="L35" s="23">
        <v>-6.2530000000000001</v>
      </c>
      <c r="M35" s="23">
        <v>0.33900000000000002</v>
      </c>
      <c r="N35" s="23">
        <v>-112.48399999999999</v>
      </c>
      <c r="O35" s="23">
        <v>0</v>
      </c>
      <c r="P35" s="23">
        <v>-2.5859999999999999</v>
      </c>
      <c r="Q35" s="23">
        <v>-5.1959999999999997</v>
      </c>
      <c r="R35" s="23">
        <v>-0.17299999999999999</v>
      </c>
      <c r="S35" s="23">
        <v>4.0000000000000001E-3</v>
      </c>
      <c r="T35" s="23">
        <v>-2.2789999999999999</v>
      </c>
      <c r="U35" s="23">
        <v>-4.8680000000000003</v>
      </c>
      <c r="V35" s="23">
        <v>-19.308</v>
      </c>
      <c r="W35" s="124"/>
      <c r="X35" s="23">
        <v>-0.41099999999999998</v>
      </c>
      <c r="Y35" s="23">
        <v>0</v>
      </c>
      <c r="Z35" s="23">
        <v>-6.0100000000000007</v>
      </c>
      <c r="AA35" s="23">
        <v>-11.344000000000001</v>
      </c>
      <c r="AB35" s="23">
        <v>0</v>
      </c>
      <c r="AC35" s="23">
        <v>0</v>
      </c>
      <c r="AD35" s="23">
        <v>-9.3919999999999995</v>
      </c>
      <c r="AE35" s="23">
        <v>-0.81799999999999995</v>
      </c>
      <c r="AF35" s="23">
        <v>-10.795</v>
      </c>
      <c r="AG35" s="23">
        <v>-0.76100000000000001</v>
      </c>
      <c r="AH35" s="23">
        <v>0.44800000000000001</v>
      </c>
    </row>
    <row r="36" spans="2:34" ht="18.75" thickBot="1">
      <c r="B36" s="19" t="s">
        <v>4</v>
      </c>
      <c r="C36" s="21">
        <v>111.36</v>
      </c>
      <c r="D36" s="21">
        <v>117.66499999999994</v>
      </c>
      <c r="E36" s="21">
        <v>88.173999999999921</v>
      </c>
      <c r="F36" s="21">
        <v>129.91400000000004</v>
      </c>
      <c r="G36" s="21">
        <v>80.791000000000025</v>
      </c>
      <c r="H36" s="21">
        <v>131.88699999999992</v>
      </c>
      <c r="I36" s="21">
        <v>121.86100000000005</v>
      </c>
      <c r="J36" s="21">
        <v>-1.3839776189999498</v>
      </c>
      <c r="K36" s="21">
        <v>93.459999999999951</v>
      </c>
      <c r="L36" s="21">
        <v>121.01199999999999</v>
      </c>
      <c r="M36" s="21">
        <v>129.69200000000001</v>
      </c>
      <c r="N36" s="21">
        <v>394.82299999999992</v>
      </c>
      <c r="O36" s="21">
        <v>87.667000000000016</v>
      </c>
      <c r="P36" s="21">
        <v>97.238000000000071</v>
      </c>
      <c r="Q36" s="21">
        <v>123.07900000000009</v>
      </c>
      <c r="R36" s="21">
        <v>223.43899999999996</v>
      </c>
      <c r="S36" s="21">
        <v>174.55700000000004</v>
      </c>
      <c r="T36" s="21">
        <v>174.78099999999995</v>
      </c>
      <c r="U36" s="21">
        <v>130.297</v>
      </c>
      <c r="V36" s="21">
        <v>410.83399999999995</v>
      </c>
      <c r="W36" s="125"/>
      <c r="X36" s="21">
        <v>141.26375564</v>
      </c>
      <c r="Y36" s="21">
        <v>163.5872443589999</v>
      </c>
      <c r="Z36" s="21">
        <v>172.78600000100005</v>
      </c>
      <c r="AA36" s="21">
        <v>166.20199999900035</v>
      </c>
      <c r="AB36" s="21">
        <v>235.40100000000004</v>
      </c>
      <c r="AC36" s="21">
        <v>241.64599999999996</v>
      </c>
      <c r="AD36" s="21">
        <v>275.04100000000005</v>
      </c>
      <c r="AE36" s="21">
        <v>315.09800000000007</v>
      </c>
      <c r="AF36" s="21">
        <v>297.5440000000001</v>
      </c>
      <c r="AG36" s="21">
        <v>298.0329999999999</v>
      </c>
      <c r="AH36" s="21">
        <v>302.34899999999993</v>
      </c>
    </row>
    <row r="37" spans="2:34" ht="18.75" thickBot="1">
      <c r="B37" s="16" t="s">
        <v>97</v>
      </c>
      <c r="C37" s="23">
        <v>-26.504000000000001</v>
      </c>
      <c r="D37" s="23">
        <v>-6.1369999999999996</v>
      </c>
      <c r="E37" s="23">
        <v>-5.4119999999999999</v>
      </c>
      <c r="F37" s="23">
        <v>-29.068000000000001</v>
      </c>
      <c r="G37" s="23">
        <v>-21.274999999999999</v>
      </c>
      <c r="H37" s="23">
        <v>-16.059000000000001</v>
      </c>
      <c r="I37" s="23">
        <v>-25.116</v>
      </c>
      <c r="J37" s="23">
        <v>-14.995022381</v>
      </c>
      <c r="K37" s="23">
        <v>-21.335999999999999</v>
      </c>
      <c r="L37" s="23">
        <v>-21.794</v>
      </c>
      <c r="M37" s="23">
        <v>-16.277999999999999</v>
      </c>
      <c r="N37" s="23">
        <v>-114.14700000000001</v>
      </c>
      <c r="O37" s="23">
        <v>-15.435</v>
      </c>
      <c r="P37" s="23">
        <v>-18.981000000000002</v>
      </c>
      <c r="Q37" s="23">
        <v>-23.731999999999999</v>
      </c>
      <c r="R37" s="23">
        <v>-38.813000000000002</v>
      </c>
      <c r="S37" s="23">
        <v>-41.183</v>
      </c>
      <c r="T37" s="23">
        <v>-39.406999999999996</v>
      </c>
      <c r="U37" s="23">
        <v>-23.213000000000001</v>
      </c>
      <c r="V37" s="23">
        <v>-73.611000000000004</v>
      </c>
      <c r="W37" s="124"/>
      <c r="X37" s="23">
        <v>-28.875347379000001</v>
      </c>
      <c r="Y37" s="23">
        <v>-34.844652620999994</v>
      </c>
      <c r="Z37" s="23">
        <v>-36.819000000000003</v>
      </c>
      <c r="AA37" s="23">
        <v>-36.470999999999989</v>
      </c>
      <c r="AB37" s="23">
        <v>-57.125999999999998</v>
      </c>
      <c r="AC37" s="23">
        <v>-56.595999999999997</v>
      </c>
      <c r="AD37" s="23">
        <v>-66.200999999999993</v>
      </c>
      <c r="AE37" s="23">
        <v>-65.393000000000001</v>
      </c>
      <c r="AF37" s="23">
        <v>-77.031000000000006</v>
      </c>
      <c r="AG37" s="23">
        <v>-68.632000000000005</v>
      </c>
      <c r="AH37" s="23">
        <v>-77.929000000000002</v>
      </c>
    </row>
    <row r="38" spans="2:34" ht="18.75" thickBot="1">
      <c r="B38" s="19" t="s">
        <v>5</v>
      </c>
      <c r="C38" s="21">
        <v>84.855999999999995</v>
      </c>
      <c r="D38" s="21">
        <v>111.52799999999993</v>
      </c>
      <c r="E38" s="21">
        <v>82.761999999999915</v>
      </c>
      <c r="F38" s="21">
        <v>100.84600000000005</v>
      </c>
      <c r="G38" s="21">
        <v>59.516000000000027</v>
      </c>
      <c r="H38" s="21">
        <v>115.82799999999992</v>
      </c>
      <c r="I38" s="21">
        <v>96.745000000000047</v>
      </c>
      <c r="J38" s="21">
        <v>-16.378999999999948</v>
      </c>
      <c r="K38" s="21">
        <v>72.123999999999953</v>
      </c>
      <c r="L38" s="21">
        <v>99.217999999999989</v>
      </c>
      <c r="M38" s="21">
        <v>113.41400000000002</v>
      </c>
      <c r="N38" s="21">
        <v>280.67599999999993</v>
      </c>
      <c r="O38" s="21">
        <v>72.232000000000014</v>
      </c>
      <c r="P38" s="21">
        <v>78.257000000000062</v>
      </c>
      <c r="Q38" s="21">
        <v>99.347000000000094</v>
      </c>
      <c r="R38" s="21">
        <v>184.62599999999998</v>
      </c>
      <c r="S38" s="21">
        <v>133.37400000000005</v>
      </c>
      <c r="T38" s="21">
        <v>135.37399999999997</v>
      </c>
      <c r="U38" s="21">
        <v>107.084</v>
      </c>
      <c r="V38" s="21">
        <v>337.22299999999996</v>
      </c>
      <c r="W38" s="125"/>
      <c r="X38" s="21">
        <v>112.388408261</v>
      </c>
      <c r="Y38" s="21">
        <v>128.7425917379999</v>
      </c>
      <c r="Z38" s="21">
        <v>135.96700000100006</v>
      </c>
      <c r="AA38" s="21">
        <v>129.73099999900035</v>
      </c>
      <c r="AB38" s="21">
        <v>178.27500000000003</v>
      </c>
      <c r="AC38" s="21">
        <v>185.04999999999995</v>
      </c>
      <c r="AD38" s="21">
        <v>208.84000000000006</v>
      </c>
      <c r="AE38" s="21">
        <v>249.70500000000007</v>
      </c>
      <c r="AF38" s="21">
        <v>220.51300000000009</v>
      </c>
      <c r="AG38" s="21">
        <v>229.4009999999999</v>
      </c>
      <c r="AH38" s="21">
        <v>224.41999999999993</v>
      </c>
    </row>
    <row r="40" spans="2:34" ht="17.25">
      <c r="B40" s="106"/>
    </row>
  </sheetData>
  <pageMargins left="0.7" right="0.7" top="0.75" bottom="0.75" header="0.3" footer="0.3"/>
  <pageSetup paperSize="9" scale="44" orientation="portrait" r:id="rId1"/>
  <colBreaks count="1" manualBreakCount="1">
    <brk id="18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DQ156"/>
  <sheetViews>
    <sheetView topLeftCell="A7" zoomScaleNormal="100" zoomScaleSheetLayoutView="55" workbookViewId="0">
      <selection activeCell="F35" sqref="F35"/>
    </sheetView>
  </sheetViews>
  <sheetFormatPr defaultColWidth="9.140625" defaultRowHeight="13.5"/>
  <cols>
    <col min="1" max="1" width="2.7109375" style="83" customWidth="1"/>
    <col min="2" max="2" width="88" style="90" bestFit="1" customWidth="1"/>
    <col min="3" max="3" width="23.42578125" style="90" customWidth="1"/>
    <col min="4" max="4" width="27.140625" style="90" bestFit="1" customWidth="1"/>
    <col min="5" max="5" width="3.42578125" style="83" customWidth="1"/>
    <col min="6" max="6" width="11.28515625" style="83" bestFit="1" customWidth="1"/>
    <col min="7" max="33" width="9.140625" style="83"/>
    <col min="34" max="16384" width="9.140625" style="90"/>
  </cols>
  <sheetData>
    <row r="1" spans="2:5" s="83" customFormat="1"/>
    <row r="2" spans="2:5" s="83" customFormat="1"/>
    <row r="3" spans="2:5" s="83" customFormat="1"/>
    <row r="4" spans="2:5" s="83" customFormat="1"/>
    <row r="5" spans="2:5" s="83" customFormat="1"/>
    <row r="6" spans="2:5" s="83" customFormat="1"/>
    <row r="7" spans="2:5" s="83" customFormat="1" ht="20.25">
      <c r="B7" s="84" t="s">
        <v>7</v>
      </c>
      <c r="C7" s="85"/>
      <c r="D7" s="85"/>
    </row>
    <row r="8" spans="2:5" s="83" customFormat="1">
      <c r="B8" s="85"/>
      <c r="C8" s="85"/>
      <c r="D8" s="85"/>
    </row>
    <row r="9" spans="2:5" s="83" customFormat="1" ht="18">
      <c r="B9" s="86"/>
      <c r="C9" s="85"/>
      <c r="D9" s="85"/>
    </row>
    <row r="10" spans="2:5" s="83" customFormat="1" ht="18">
      <c r="B10" s="87" t="s">
        <v>8</v>
      </c>
      <c r="C10" s="85"/>
      <c r="D10" s="85"/>
    </row>
    <row r="11" spans="2:5" s="83" customFormat="1" ht="18">
      <c r="B11" s="86" t="s">
        <v>9</v>
      </c>
      <c r="C11" s="88"/>
      <c r="D11" s="88"/>
      <c r="E11" s="89"/>
    </row>
    <row r="12" spans="2:5" s="83" customFormat="1" ht="14.25" thickBot="1">
      <c r="B12" s="88"/>
      <c r="C12" s="88"/>
      <c r="D12" s="88"/>
      <c r="E12" s="89"/>
    </row>
    <row r="13" spans="2:5" ht="12.75" customHeight="1">
      <c r="B13" s="134" t="s">
        <v>1</v>
      </c>
      <c r="C13" s="138" t="s">
        <v>139</v>
      </c>
      <c r="D13" s="140" t="s">
        <v>132</v>
      </c>
      <c r="E13" s="89"/>
    </row>
    <row r="14" spans="2:5" ht="13.5" customHeight="1" thickBot="1">
      <c r="B14" s="135"/>
      <c r="C14" s="139"/>
      <c r="D14" s="141"/>
      <c r="E14" s="89"/>
    </row>
    <row r="15" spans="2:5" s="83" customFormat="1" ht="16.5" customHeight="1" thickBot="1">
      <c r="B15" s="96" t="s">
        <v>44</v>
      </c>
      <c r="C15" s="100">
        <v>181.471</v>
      </c>
      <c r="D15" s="100">
        <v>188.13399999999999</v>
      </c>
      <c r="E15" s="89"/>
    </row>
    <row r="16" spans="2:5" s="83" customFormat="1" ht="16.5" customHeight="1" thickBot="1">
      <c r="B16" s="97" t="s">
        <v>45</v>
      </c>
      <c r="C16" s="100">
        <v>40937.773000000001</v>
      </c>
      <c r="D16" s="100">
        <v>36196.038999999997</v>
      </c>
      <c r="E16" s="89"/>
    </row>
    <row r="17" spans="2:5" s="83" customFormat="1" ht="16.5" customHeight="1" thickBot="1">
      <c r="B17" s="97" t="s">
        <v>46</v>
      </c>
      <c r="C17" s="100">
        <v>676.74</v>
      </c>
      <c r="D17" s="100">
        <v>999.29499999999996</v>
      </c>
      <c r="E17" s="89"/>
    </row>
    <row r="18" spans="2:5" s="83" customFormat="1" ht="16.5" customHeight="1" thickBot="1">
      <c r="B18" s="97" t="s">
        <v>47</v>
      </c>
      <c r="C18" s="100">
        <v>40052.635999999999</v>
      </c>
      <c r="D18" s="100">
        <v>34990.415999999997</v>
      </c>
      <c r="E18" s="89"/>
    </row>
    <row r="19" spans="2:5" s="83" customFormat="1" ht="16.5" customHeight="1" thickBot="1">
      <c r="B19" s="97" t="s">
        <v>48</v>
      </c>
      <c r="C19" s="100">
        <v>208.39699999999999</v>
      </c>
      <c r="D19" s="100">
        <v>206.328</v>
      </c>
      <c r="E19" s="89"/>
    </row>
    <row r="20" spans="2:5" s="83" customFormat="1" ht="18" thickBot="1">
      <c r="B20" s="97" t="s">
        <v>49</v>
      </c>
      <c r="C20" s="100">
        <v>2366.1729999999998</v>
      </c>
      <c r="D20" s="100">
        <v>2033.758</v>
      </c>
      <c r="E20" s="89"/>
    </row>
    <row r="21" spans="2:5" s="83" customFormat="1" ht="16.5" customHeight="1" thickBot="1">
      <c r="B21" s="97" t="s">
        <v>50</v>
      </c>
      <c r="C21" s="100">
        <v>37704.118000000002</v>
      </c>
      <c r="D21" s="100">
        <v>36920.252</v>
      </c>
      <c r="E21" s="89"/>
    </row>
    <row r="22" spans="2:5" s="83" customFormat="1" ht="16.5" customHeight="1" thickBot="1">
      <c r="B22" s="97" t="s">
        <v>51</v>
      </c>
      <c r="C22" s="100">
        <v>551.43700000000001</v>
      </c>
      <c r="D22" s="100">
        <v>160.702</v>
      </c>
      <c r="E22" s="89"/>
    </row>
    <row r="23" spans="2:5" s="83" customFormat="1" ht="16.5" customHeight="1" thickBot="1">
      <c r="B23" s="97" t="s">
        <v>52</v>
      </c>
      <c r="C23" s="100">
        <v>37152.680999999997</v>
      </c>
      <c r="D23" s="100">
        <v>36759.550000000003</v>
      </c>
      <c r="E23" s="89"/>
    </row>
    <row r="24" spans="2:5" s="83" customFormat="1" ht="16.5" customHeight="1" thickBot="1">
      <c r="B24" s="97" t="s">
        <v>53</v>
      </c>
      <c r="C24" s="100">
        <v>0</v>
      </c>
      <c r="D24" s="100">
        <v>5.2999999999999999E-2</v>
      </c>
      <c r="E24" s="89"/>
    </row>
    <row r="25" spans="2:5" s="83" customFormat="1" ht="16.5" customHeight="1" thickBot="1">
      <c r="B25" s="97" t="s">
        <v>130</v>
      </c>
      <c r="C25" s="100">
        <v>73.418000000000006</v>
      </c>
      <c r="D25" s="100">
        <v>78.227000000000004</v>
      </c>
      <c r="E25" s="89"/>
    </row>
    <row r="26" spans="2:5" s="83" customFormat="1" ht="16.5" customHeight="1" thickBot="1">
      <c r="B26" s="97" t="s">
        <v>54</v>
      </c>
      <c r="C26" s="100">
        <v>210.57499999999999</v>
      </c>
      <c r="D26" s="100">
        <v>212.51400000000001</v>
      </c>
      <c r="E26" s="89"/>
    </row>
    <row r="27" spans="2:5" s="83" customFormat="1" ht="16.5" customHeight="1" thickBot="1">
      <c r="B27" s="97" t="s">
        <v>10</v>
      </c>
      <c r="C27" s="100">
        <v>205.911</v>
      </c>
      <c r="D27" s="100">
        <v>206.869</v>
      </c>
      <c r="E27" s="89"/>
    </row>
    <row r="28" spans="2:5" s="83" customFormat="1" ht="16.5" customHeight="1" thickBot="1">
      <c r="B28" s="97" t="s">
        <v>11</v>
      </c>
      <c r="C28" s="100"/>
      <c r="D28" s="100"/>
      <c r="E28" s="89"/>
    </row>
    <row r="29" spans="2:5" s="83" customFormat="1" ht="16.5" customHeight="1" thickBot="1">
      <c r="B29" s="97" t="s">
        <v>12</v>
      </c>
      <c r="C29" s="100">
        <v>125.625</v>
      </c>
      <c r="D29" s="100">
        <v>125.625</v>
      </c>
      <c r="E29" s="89"/>
    </row>
    <row r="30" spans="2:5" s="83" customFormat="1" ht="16.5" customHeight="1" thickBot="1">
      <c r="B30" s="97" t="s">
        <v>13</v>
      </c>
      <c r="C30" s="100">
        <v>620.35599999999999</v>
      </c>
      <c r="D30" s="100">
        <v>663.58799999999997</v>
      </c>
      <c r="E30" s="89"/>
    </row>
    <row r="31" spans="2:5" s="83" customFormat="1" ht="16.5" customHeight="1" thickBot="1">
      <c r="B31" s="97" t="s">
        <v>14</v>
      </c>
      <c r="C31" s="100">
        <v>455.03</v>
      </c>
      <c r="D31" s="100">
        <v>501.78199999999998</v>
      </c>
      <c r="E31" s="89"/>
    </row>
    <row r="32" spans="2:5" s="83" customFormat="1" ht="16.5" customHeight="1" thickBot="1">
      <c r="B32" s="97" t="s">
        <v>15</v>
      </c>
      <c r="C32" s="100">
        <v>165.32599999999999</v>
      </c>
      <c r="D32" s="100">
        <v>161.80600000000001</v>
      </c>
      <c r="E32" s="89"/>
    </row>
    <row r="33" spans="2:121" s="83" customFormat="1" ht="16.5" customHeight="1" thickBot="1">
      <c r="B33" s="97" t="s">
        <v>55</v>
      </c>
      <c r="C33" s="100">
        <v>0</v>
      </c>
      <c r="D33" s="100">
        <v>5.6000000000000001E-2</v>
      </c>
      <c r="E33" s="89"/>
    </row>
    <row r="34" spans="2:121" s="83" customFormat="1" ht="16.5" customHeight="1" thickBot="1">
      <c r="B34" s="97" t="s">
        <v>16</v>
      </c>
      <c r="C34" s="100">
        <v>1269.9059999999999</v>
      </c>
      <c r="D34" s="100">
        <v>1331.3610000000001</v>
      </c>
    </row>
    <row r="35" spans="2:121" s="83" customFormat="1" ht="18.75" customHeight="1" thickBot="1">
      <c r="B35" s="98" t="s">
        <v>17</v>
      </c>
      <c r="C35" s="101">
        <v>83569.701000000001</v>
      </c>
      <c r="D35" s="101">
        <v>77830.850999999995</v>
      </c>
    </row>
    <row r="36" spans="2:121" s="83" customFormat="1">
      <c r="B36" s="91"/>
    </row>
    <row r="37" spans="2:121" s="83" customFormat="1">
      <c r="B37" s="111"/>
    </row>
    <row r="38" spans="2:121" s="83" customFormat="1">
      <c r="B38" s="91"/>
    </row>
    <row r="39" spans="2:121" s="83" customFormat="1">
      <c r="B39" s="91"/>
    </row>
    <row r="40" spans="2:121" s="83" customFormat="1"/>
    <row r="41" spans="2:121" s="83" customFormat="1"/>
    <row r="42" spans="2:121" s="83" customFormat="1"/>
    <row r="43" spans="2:121" s="83" customFormat="1"/>
    <row r="44" spans="2:121" s="83" customFormat="1"/>
    <row r="45" spans="2:121" s="83" customFormat="1"/>
    <row r="46" spans="2:121" s="83" customFormat="1" ht="18">
      <c r="B46" s="86" t="s">
        <v>18</v>
      </c>
      <c r="C46" s="85"/>
      <c r="D46" s="85"/>
    </row>
    <row r="47" spans="2:121" s="83" customFormat="1" ht="14.25" thickBot="1">
      <c r="B47" s="88"/>
      <c r="C47" s="88"/>
      <c r="D47" s="88"/>
      <c r="E47" s="89"/>
    </row>
    <row r="48" spans="2:121" ht="12.75" customHeight="1">
      <c r="B48" s="136" t="s">
        <v>1</v>
      </c>
      <c r="C48" s="138" t="s">
        <v>139</v>
      </c>
      <c r="D48" s="140" t="s">
        <v>132</v>
      </c>
      <c r="E48" s="89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</row>
    <row r="49" spans="2:121" ht="13.5" customHeight="1" thickBot="1">
      <c r="B49" s="137"/>
      <c r="C49" s="139"/>
      <c r="D49" s="141"/>
      <c r="E49" s="89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</row>
    <row r="50" spans="2:121" s="83" customFormat="1" ht="16.5" customHeight="1" thickBot="1">
      <c r="B50" s="96" t="s">
        <v>56</v>
      </c>
      <c r="C50" s="100">
        <v>35486.828999999998</v>
      </c>
      <c r="D50" s="100">
        <v>35225.709000000003</v>
      </c>
      <c r="E50" s="89"/>
    </row>
    <row r="51" spans="2:121" s="83" customFormat="1" ht="16.5" customHeight="1" thickBot="1">
      <c r="B51" s="96" t="s">
        <v>57</v>
      </c>
      <c r="C51" s="100">
        <v>1622.7909999999999</v>
      </c>
      <c r="D51" s="100">
        <v>1184.8720000000001</v>
      </c>
      <c r="E51" s="89"/>
    </row>
    <row r="52" spans="2:121" s="83" customFormat="1" ht="16.5" customHeight="1" thickBot="1">
      <c r="B52" s="96" t="s">
        <v>58</v>
      </c>
      <c r="C52" s="100">
        <v>33554.398000000001</v>
      </c>
      <c r="D52" s="100">
        <v>33727.720999999998</v>
      </c>
      <c r="E52" s="89"/>
    </row>
    <row r="53" spans="2:121" s="83" customFormat="1" ht="16.5" customHeight="1" thickBot="1">
      <c r="B53" s="96" t="s">
        <v>129</v>
      </c>
      <c r="C53" s="100">
        <v>309.64</v>
      </c>
      <c r="D53" s="100">
        <v>313.11599999999999</v>
      </c>
      <c r="E53" s="89"/>
    </row>
    <row r="54" spans="2:121" s="83" customFormat="1" ht="16.5" customHeight="1" thickBot="1">
      <c r="B54" s="96" t="s">
        <v>19</v>
      </c>
      <c r="C54" s="100">
        <v>0.68500000000000005</v>
      </c>
      <c r="D54" s="100">
        <v>8.4580000000000002</v>
      </c>
      <c r="E54" s="89"/>
    </row>
    <row r="55" spans="2:121" s="83" customFormat="1" ht="16.5" customHeight="1" thickBot="1">
      <c r="B55" s="96" t="s">
        <v>59</v>
      </c>
      <c r="C55" s="100">
        <v>17797.760999999999</v>
      </c>
      <c r="D55" s="100">
        <v>15005.819</v>
      </c>
      <c r="E55" s="89"/>
    </row>
    <row r="56" spans="2:121" s="83" customFormat="1" ht="16.5" customHeight="1" thickBot="1">
      <c r="B56" s="96" t="s">
        <v>60</v>
      </c>
      <c r="C56" s="100">
        <v>0</v>
      </c>
      <c r="D56" s="100">
        <v>3.605</v>
      </c>
      <c r="E56" s="89"/>
    </row>
    <row r="57" spans="2:121" s="83" customFormat="1" ht="16.5" customHeight="1" thickBot="1">
      <c r="B57" s="96" t="s">
        <v>20</v>
      </c>
      <c r="C57" s="100">
        <v>347.25799999999998</v>
      </c>
      <c r="D57" s="100">
        <v>309.93099999999998</v>
      </c>
      <c r="E57" s="89"/>
    </row>
    <row r="58" spans="2:121" s="83" customFormat="1" ht="16.5" customHeight="1" thickBot="1">
      <c r="B58" s="96" t="s">
        <v>14</v>
      </c>
      <c r="C58" s="100">
        <v>240.071</v>
      </c>
      <c r="D58" s="100">
        <v>229.608</v>
      </c>
      <c r="E58" s="89"/>
    </row>
    <row r="59" spans="2:121" s="83" customFormat="1" ht="16.5" customHeight="1" thickBot="1">
      <c r="B59" s="96" t="s">
        <v>15</v>
      </c>
      <c r="C59" s="100">
        <v>107.187</v>
      </c>
      <c r="D59" s="100">
        <v>80.322999999999993</v>
      </c>
      <c r="E59" s="89"/>
    </row>
    <row r="60" spans="2:121" s="83" customFormat="1" ht="16.5" customHeight="1" thickBot="1">
      <c r="B60" s="96" t="s">
        <v>21</v>
      </c>
      <c r="C60" s="100">
        <v>1011.41</v>
      </c>
      <c r="D60" s="100">
        <v>1099.479</v>
      </c>
      <c r="E60" s="89"/>
    </row>
    <row r="61" spans="2:121" s="83" customFormat="1" ht="16.5" customHeight="1" thickBot="1">
      <c r="B61" s="96" t="s">
        <v>61</v>
      </c>
      <c r="C61" s="100">
        <v>12.457000000000001</v>
      </c>
      <c r="D61" s="100">
        <v>11.875999999999999</v>
      </c>
      <c r="E61" s="89"/>
    </row>
    <row r="62" spans="2:121" s="83" customFormat="1" ht="16.5" customHeight="1" thickBot="1">
      <c r="B62" s="96" t="s">
        <v>62</v>
      </c>
      <c r="C62" s="100">
        <v>319.43900000000002</v>
      </c>
      <c r="D62" s="100">
        <v>309.95800000000003</v>
      </c>
      <c r="E62" s="89"/>
    </row>
    <row r="63" spans="2:121" s="92" customFormat="1" ht="16.5" customHeight="1" thickBot="1">
      <c r="B63" s="96" t="s">
        <v>22</v>
      </c>
      <c r="C63" s="100">
        <v>1.234</v>
      </c>
      <c r="D63" s="100">
        <v>1.49</v>
      </c>
      <c r="E63" s="93"/>
      <c r="F63" s="83"/>
      <c r="G63" s="83"/>
    </row>
    <row r="64" spans="2:121" s="83" customFormat="1" ht="16.5" customHeight="1" thickBot="1">
      <c r="B64" s="96" t="s">
        <v>63</v>
      </c>
      <c r="C64" s="100">
        <v>3.5999999999999997E-2</v>
      </c>
      <c r="D64" s="100">
        <v>0.109</v>
      </c>
      <c r="E64" s="89"/>
    </row>
    <row r="65" spans="2:5" s="83" customFormat="1" ht="16.5" customHeight="1" thickBot="1">
      <c r="B65" s="96" t="s">
        <v>64</v>
      </c>
      <c r="C65" s="100">
        <v>318.16899999999998</v>
      </c>
      <c r="D65" s="100">
        <v>308.35899999999998</v>
      </c>
      <c r="E65" s="89"/>
    </row>
    <row r="66" spans="2:5" s="83" customFormat="1" ht="16.5" customHeight="1" thickBot="1">
      <c r="B66" s="96" t="s">
        <v>131</v>
      </c>
      <c r="C66" s="100">
        <v>24714.437000000002</v>
      </c>
      <c r="D66" s="100">
        <v>22401.276000000002</v>
      </c>
      <c r="E66" s="89"/>
    </row>
    <row r="67" spans="2:5" s="83" customFormat="1" ht="16.5" customHeight="1" thickBot="1">
      <c r="B67" s="96" t="s">
        <v>65</v>
      </c>
      <c r="C67" s="100">
        <v>153.499</v>
      </c>
      <c r="D67" s="100">
        <v>39.314999999999998</v>
      </c>
      <c r="E67" s="89"/>
    </row>
    <row r="68" spans="2:5" s="83" customFormat="1" ht="16.5" customHeight="1" thickBot="1">
      <c r="B68" s="96" t="s">
        <v>23</v>
      </c>
      <c r="C68" s="100">
        <v>2519.3960000000002</v>
      </c>
      <c r="D68" s="100">
        <v>2213.2559999999999</v>
      </c>
      <c r="E68" s="89"/>
    </row>
    <row r="69" spans="2:5" s="83" customFormat="1" ht="16.5" customHeight="1" thickBot="1">
      <c r="B69" s="96" t="s">
        <v>127</v>
      </c>
      <c r="C69" s="100">
        <v>0</v>
      </c>
      <c r="D69" s="100">
        <v>-207.51900000000001</v>
      </c>
      <c r="E69" s="89"/>
    </row>
    <row r="70" spans="2:5" s="83" customFormat="1" ht="16.5" customHeight="1" thickBot="1">
      <c r="B70" s="96" t="s">
        <v>66</v>
      </c>
      <c r="C70" s="100">
        <v>9</v>
      </c>
      <c r="D70" s="100">
        <v>7.0350000000000001</v>
      </c>
      <c r="E70" s="89"/>
    </row>
    <row r="71" spans="2:5" s="83" customFormat="1" ht="16.5" customHeight="1" thickBot="1">
      <c r="B71" s="96" t="s">
        <v>67</v>
      </c>
      <c r="C71" s="100">
        <v>600.68299999999999</v>
      </c>
      <c r="D71" s="100">
        <v>600.56399999999996</v>
      </c>
      <c r="E71" s="89"/>
    </row>
    <row r="72" spans="2:5" s="83" customFormat="1" ht="16.5" customHeight="1" thickBot="1">
      <c r="B72" s="96" t="s">
        <v>24</v>
      </c>
      <c r="C72" s="100">
        <v>-77.486999999999995</v>
      </c>
      <c r="D72" s="100">
        <v>-19.780999999999999</v>
      </c>
      <c r="E72" s="89"/>
    </row>
    <row r="73" spans="2:5" s="83" customFormat="1" ht="16.5" customHeight="1" thickBot="1">
      <c r="B73" s="96" t="s">
        <v>68</v>
      </c>
      <c r="C73" s="100">
        <v>674.33399999999995</v>
      </c>
      <c r="D73" s="100">
        <v>821.87</v>
      </c>
      <c r="E73" s="89"/>
    </row>
    <row r="74" spans="2:5" s="83" customFormat="1" ht="18.75" customHeight="1" thickBot="1">
      <c r="B74" s="98" t="s">
        <v>25</v>
      </c>
      <c r="C74" s="101">
        <v>83569.701000000001</v>
      </c>
      <c r="D74" s="101">
        <v>77830.850999999995</v>
      </c>
    </row>
    <row r="75" spans="2:5" s="83" customFormat="1"/>
    <row r="76" spans="2:5" s="83" customFormat="1">
      <c r="C76" s="94"/>
      <c r="D76" s="94"/>
    </row>
    <row r="77" spans="2:5" s="83" customFormat="1">
      <c r="B77" s="111"/>
    </row>
    <row r="78" spans="2:5" s="83" customFormat="1"/>
    <row r="79" spans="2:5" s="83" customFormat="1"/>
    <row r="80" spans="2:5" s="83" customFormat="1"/>
    <row r="81" s="83" customFormat="1"/>
    <row r="82" s="83" customFormat="1"/>
    <row r="83" s="83" customFormat="1"/>
    <row r="84" s="83" customFormat="1"/>
    <row r="85" s="83" customFormat="1"/>
    <row r="86" s="83" customFormat="1"/>
    <row r="87" s="83" customFormat="1"/>
    <row r="88" s="83" customFormat="1"/>
    <row r="89" s="83" customFormat="1"/>
    <row r="90" s="83" customFormat="1"/>
    <row r="91" s="83" customFormat="1"/>
    <row r="92" s="83" customFormat="1"/>
    <row r="93" s="83" customFormat="1"/>
    <row r="94" s="83" customFormat="1"/>
    <row r="95" s="83" customFormat="1"/>
    <row r="96" s="83" customFormat="1"/>
    <row r="97" s="83" customFormat="1"/>
    <row r="98" s="83" customFormat="1"/>
    <row r="99" s="83" customFormat="1"/>
    <row r="100" s="83" customFormat="1"/>
    <row r="101" s="83" customFormat="1"/>
    <row r="102" s="83" customFormat="1"/>
    <row r="103" s="83" customFormat="1"/>
    <row r="104" s="83" customFormat="1"/>
    <row r="105" s="83" customFormat="1"/>
    <row r="106" s="83" customFormat="1"/>
    <row r="107" s="83" customFormat="1"/>
    <row r="108" s="83" customFormat="1"/>
    <row r="109" s="83" customFormat="1"/>
    <row r="110" s="83" customFormat="1"/>
    <row r="111" s="83" customFormat="1"/>
    <row r="112" s="83" customFormat="1"/>
    <row r="113" s="83" customFormat="1"/>
    <row r="114" s="83" customFormat="1"/>
    <row r="115" s="83" customFormat="1"/>
    <row r="116" s="83" customFormat="1"/>
    <row r="117" s="83" customFormat="1"/>
    <row r="118" s="83" customFormat="1"/>
    <row r="119" s="83" customFormat="1"/>
    <row r="120" s="83" customFormat="1"/>
    <row r="121" s="83" customFormat="1"/>
    <row r="122" s="83" customFormat="1"/>
    <row r="123" s="83" customFormat="1"/>
    <row r="124" s="83" customFormat="1"/>
    <row r="125" s="83" customFormat="1"/>
    <row r="126" s="83" customFormat="1"/>
    <row r="127" s="83" customFormat="1"/>
    <row r="128" s="83" customFormat="1"/>
    <row r="129" s="83" customFormat="1"/>
    <row r="130" s="83" customFormat="1"/>
    <row r="131" s="83" customFormat="1"/>
    <row r="132" s="83" customFormat="1"/>
    <row r="133" s="83" customFormat="1"/>
    <row r="134" s="83" customFormat="1"/>
    <row r="135" s="83" customFormat="1"/>
    <row r="136" s="83" customFormat="1"/>
    <row r="137" s="83" customFormat="1"/>
    <row r="138" s="83" customFormat="1"/>
    <row r="139" s="83" customFormat="1"/>
    <row r="140" s="83" customFormat="1"/>
    <row r="141" s="83" customFormat="1"/>
    <row r="142" s="83" customFormat="1"/>
    <row r="143" s="83" customFormat="1"/>
    <row r="144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</sheetData>
  <mergeCells count="6">
    <mergeCell ref="B13:B14"/>
    <mergeCell ref="B48:B49"/>
    <mergeCell ref="C48:C49"/>
    <mergeCell ref="D48:D49"/>
    <mergeCell ref="C13:C14"/>
    <mergeCell ref="D13:D14"/>
  </mergeCells>
  <pageMargins left="0.7" right="0.7" top="0.75" bottom="0.75" header="0.3" footer="0.3"/>
  <pageSetup paperSize="9" scale="60" orientation="portrait" r:id="rId1"/>
  <rowBreaks count="1" manualBreakCount="1">
    <brk id="38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0070C0"/>
  </sheetPr>
  <dimension ref="A1:AV26"/>
  <sheetViews>
    <sheetView topLeftCell="AH1" zoomScaleNormal="100" workbookViewId="0">
      <selection activeCell="AX20" sqref="AX20"/>
    </sheetView>
  </sheetViews>
  <sheetFormatPr defaultColWidth="9.140625" defaultRowHeight="14.25" outlineLevelCol="1"/>
  <cols>
    <col min="1" max="1" width="53.140625" style="2" bestFit="1" customWidth="1"/>
    <col min="2" max="30" width="12.28515625" style="2" hidden="1" customWidth="1" outlineLevel="1"/>
    <col min="31" max="31" width="12.28515625" style="2" hidden="1" customWidth="1" outlineLevel="1" collapsed="1"/>
    <col min="32" max="33" width="12.28515625" style="2" hidden="1" customWidth="1" outlineLevel="1"/>
    <col min="34" max="34" width="12.28515625" style="2" customWidth="1" collapsed="1"/>
    <col min="35" max="37" width="12.140625" style="2" customWidth="1"/>
    <col min="38" max="38" width="11.85546875" style="2" customWidth="1"/>
    <col min="39" max="39" width="12" style="2" customWidth="1"/>
    <col min="40" max="40" width="11.85546875" style="2" customWidth="1"/>
    <col min="41" max="47" width="12.140625" style="2" customWidth="1"/>
    <col min="48" max="48" width="11.85546875" style="2" bestFit="1" customWidth="1"/>
    <col min="49" max="16384" width="9.140625" style="2"/>
  </cols>
  <sheetData>
    <row r="1" spans="1:48" ht="16.5" customHeight="1"/>
    <row r="3" spans="1:48" ht="14.25" customHeight="1">
      <c r="A3" s="5"/>
    </row>
    <row r="4" spans="1:48" ht="15" customHeight="1">
      <c r="A4" s="5"/>
    </row>
    <row r="5" spans="1:48" ht="16.5" customHeight="1"/>
    <row r="6" spans="1:48" ht="18">
      <c r="A6" s="26" t="s">
        <v>104</v>
      </c>
    </row>
    <row r="7" spans="1:48" ht="15" thickBot="1">
      <c r="AO7" s="7"/>
    </row>
    <row r="8" spans="1:48" ht="16.5" thickBot="1">
      <c r="A8" s="103"/>
      <c r="B8" s="40">
        <v>41364</v>
      </c>
      <c r="C8" s="40">
        <v>41455</v>
      </c>
      <c r="D8" s="40">
        <v>41547</v>
      </c>
      <c r="E8" s="40">
        <v>41639</v>
      </c>
      <c r="F8" s="40">
        <v>41729</v>
      </c>
      <c r="G8" s="40">
        <v>41820</v>
      </c>
      <c r="H8" s="40">
        <v>41912</v>
      </c>
      <c r="I8" s="40">
        <v>42004</v>
      </c>
      <c r="J8" s="40">
        <v>42094</v>
      </c>
      <c r="K8" s="40">
        <v>42185</v>
      </c>
      <c r="L8" s="40">
        <v>42277</v>
      </c>
      <c r="M8" s="40">
        <v>42369</v>
      </c>
      <c r="N8" s="40">
        <v>42460</v>
      </c>
      <c r="O8" s="40">
        <v>42551</v>
      </c>
      <c r="P8" s="40">
        <v>42643</v>
      </c>
      <c r="Q8" s="40">
        <v>42735</v>
      </c>
      <c r="R8" s="40">
        <v>42825</v>
      </c>
      <c r="S8" s="40">
        <v>42916</v>
      </c>
      <c r="T8" s="40">
        <v>43008</v>
      </c>
      <c r="U8" s="40">
        <v>43100</v>
      </c>
      <c r="V8" s="40">
        <v>43190</v>
      </c>
      <c r="W8" s="40">
        <v>43281</v>
      </c>
      <c r="X8" s="40">
        <v>43373</v>
      </c>
      <c r="Y8" s="40">
        <v>43465</v>
      </c>
      <c r="Z8" s="40">
        <v>43555</v>
      </c>
      <c r="AA8" s="40">
        <v>43646</v>
      </c>
      <c r="AB8" s="40">
        <v>43738</v>
      </c>
      <c r="AC8" s="40">
        <v>43830</v>
      </c>
      <c r="AD8" s="40">
        <v>43921</v>
      </c>
      <c r="AE8" s="40">
        <v>44012</v>
      </c>
      <c r="AF8" s="40">
        <v>44104</v>
      </c>
      <c r="AG8" s="40">
        <v>44196</v>
      </c>
      <c r="AH8" s="40">
        <v>44286</v>
      </c>
      <c r="AI8" s="40">
        <v>44377</v>
      </c>
      <c r="AJ8" s="40">
        <v>44469</v>
      </c>
      <c r="AK8" s="40">
        <v>44561</v>
      </c>
      <c r="AL8" s="40">
        <v>44651</v>
      </c>
      <c r="AM8" s="40">
        <v>44742</v>
      </c>
      <c r="AN8" s="40">
        <v>44834</v>
      </c>
      <c r="AO8" s="40">
        <v>44926</v>
      </c>
      <c r="AP8" s="40">
        <v>45016</v>
      </c>
      <c r="AQ8" s="40">
        <v>45107</v>
      </c>
      <c r="AR8" s="40">
        <v>45199</v>
      </c>
      <c r="AS8" s="40">
        <v>45291</v>
      </c>
      <c r="AT8" s="40">
        <v>45382</v>
      </c>
      <c r="AU8" s="40">
        <v>45473</v>
      </c>
      <c r="AV8" s="40">
        <v>45565</v>
      </c>
    </row>
    <row r="9" spans="1:48" ht="14.25" customHeight="1" thickBot="1">
      <c r="A9" s="29" t="s">
        <v>98</v>
      </c>
      <c r="B9" s="33">
        <v>44101.378798667101</v>
      </c>
      <c r="C9" s="33">
        <v>43852.482935492299</v>
      </c>
      <c r="D9" s="33">
        <v>45121.602062099199</v>
      </c>
      <c r="E9" s="33">
        <v>47360.344722213602</v>
      </c>
      <c r="F9" s="33">
        <v>48555.451171343899</v>
      </c>
      <c r="G9" s="33">
        <v>50438.403239683801</v>
      </c>
      <c r="H9" s="33">
        <v>51737.301319015402</v>
      </c>
      <c r="I9" s="33">
        <v>53033.035404478098</v>
      </c>
      <c r="J9" s="33">
        <v>56940.616290551399</v>
      </c>
      <c r="K9" s="33">
        <v>57137.683961799099</v>
      </c>
      <c r="L9" s="33">
        <v>54868.627692998503</v>
      </c>
      <c r="M9" s="33">
        <v>58034.163463172197</v>
      </c>
      <c r="N9" s="33">
        <v>58322.8061347482</v>
      </c>
      <c r="O9" s="33">
        <v>59114.805483122902</v>
      </c>
      <c r="P9" s="33">
        <v>61290.895686750002</v>
      </c>
      <c r="Q9" s="33">
        <v>64343.110120055797</v>
      </c>
      <c r="R9" s="33">
        <v>66723.386163810603</v>
      </c>
      <c r="S9" s="33">
        <v>67253.357509311696</v>
      </c>
      <c r="T9" s="33">
        <v>68543.054152001001</v>
      </c>
      <c r="U9" s="33">
        <v>70408.317728726004</v>
      </c>
      <c r="V9" s="33">
        <v>69594.547189129196</v>
      </c>
      <c r="W9" s="33">
        <v>70621.860981030695</v>
      </c>
      <c r="X9" s="33">
        <v>71443.323779069906</v>
      </c>
      <c r="Y9" s="33">
        <v>68645.492370556298</v>
      </c>
      <c r="Z9" s="33">
        <v>72789.170568870803</v>
      </c>
      <c r="AA9" s="33">
        <v>74213.193421441101</v>
      </c>
      <c r="AB9" s="33">
        <v>75662.633896247105</v>
      </c>
      <c r="AC9" s="33">
        <v>78102.000823902694</v>
      </c>
      <c r="AD9" s="33">
        <v>72397.251986927397</v>
      </c>
      <c r="AE9" s="33">
        <v>78618.271043718894</v>
      </c>
      <c r="AF9" s="33">
        <v>80433.744856613004</v>
      </c>
      <c r="AG9" s="33">
        <v>85639.92713399799</v>
      </c>
      <c r="AH9" s="33">
        <v>89446.230675844999</v>
      </c>
      <c r="AI9" s="33">
        <v>93406.916166252995</v>
      </c>
      <c r="AJ9" s="33">
        <v>95029.911895552999</v>
      </c>
      <c r="AK9" s="33">
        <v>98942.615787129966</v>
      </c>
      <c r="AL9" s="33">
        <v>96681.500818596003</v>
      </c>
      <c r="AM9" s="33">
        <v>91737.110882542998</v>
      </c>
      <c r="AN9" s="33">
        <v>90905.127946502005</v>
      </c>
      <c r="AO9" s="33">
        <v>94410.965990316006</v>
      </c>
      <c r="AP9" s="33">
        <v>98953.102970729989</v>
      </c>
      <c r="AQ9" s="33">
        <v>102413.570378733</v>
      </c>
      <c r="AR9" s="33">
        <v>102043.44958076702</v>
      </c>
      <c r="AS9" s="33">
        <v>107167.601288035</v>
      </c>
      <c r="AT9" s="33">
        <v>114221.96754930197</v>
      </c>
      <c r="AU9" s="33">
        <v>117318.45226816802</v>
      </c>
      <c r="AV9" s="33">
        <v>120465.52437856802</v>
      </c>
    </row>
    <row r="10" spans="1:48" ht="14.25" customHeight="1" thickBot="1">
      <c r="A10" s="30" t="s">
        <v>99</v>
      </c>
      <c r="B10" s="37">
        <v>25569.364771379001</v>
      </c>
      <c r="C10" s="37">
        <v>26239.389461246599</v>
      </c>
      <c r="D10" s="37">
        <v>27641.622606934601</v>
      </c>
      <c r="E10" s="37">
        <v>29157.655428701699</v>
      </c>
      <c r="F10" s="37">
        <v>30069.191889162001</v>
      </c>
      <c r="G10" s="37">
        <v>32425.672572456901</v>
      </c>
      <c r="H10" s="37">
        <v>33765.079561788603</v>
      </c>
      <c r="I10" s="37">
        <v>35332.8336410911</v>
      </c>
      <c r="J10" s="37">
        <v>39052.0130189263</v>
      </c>
      <c r="K10" s="37">
        <v>39404.783137486302</v>
      </c>
      <c r="L10" s="37">
        <v>37456.875305800597</v>
      </c>
      <c r="M10" s="37">
        <v>39820.738625892802</v>
      </c>
      <c r="N10" s="37">
        <v>39143.0819368308</v>
      </c>
      <c r="O10" s="37">
        <v>39763.554858128802</v>
      </c>
      <c r="P10" s="37">
        <v>41882.477673690002</v>
      </c>
      <c r="Q10" s="37">
        <v>44200.563626732699</v>
      </c>
      <c r="R10" s="37">
        <v>46000.657891688003</v>
      </c>
      <c r="S10" s="37">
        <v>47159.814753072198</v>
      </c>
      <c r="T10" s="37">
        <v>48466.866134721698</v>
      </c>
      <c r="U10" s="37">
        <v>50006.802704655303</v>
      </c>
      <c r="V10" s="37">
        <v>49074.577785389098</v>
      </c>
      <c r="W10" s="37">
        <v>50109.124875120797</v>
      </c>
      <c r="X10" s="37">
        <v>51032.584868981998</v>
      </c>
      <c r="Y10" s="37">
        <v>47608.044628038297</v>
      </c>
      <c r="Z10" s="37">
        <v>51069.408249970802</v>
      </c>
      <c r="AA10" s="37">
        <v>52168.532946100997</v>
      </c>
      <c r="AB10" s="37">
        <v>53445.004369707298</v>
      </c>
      <c r="AC10" s="37">
        <v>55262.904297542504</v>
      </c>
      <c r="AD10" s="37">
        <v>47556.8348361034</v>
      </c>
      <c r="AE10" s="37">
        <v>53195.472499475101</v>
      </c>
      <c r="AF10" s="37">
        <v>55040.447901735002</v>
      </c>
      <c r="AG10" s="37">
        <v>59124.208943725993</v>
      </c>
      <c r="AH10" s="37">
        <v>62025.034119417993</v>
      </c>
      <c r="AI10" s="37">
        <v>65375.656532809997</v>
      </c>
      <c r="AJ10" s="37">
        <v>66431.422205818002</v>
      </c>
      <c r="AK10" s="37">
        <v>69742.956209360971</v>
      </c>
      <c r="AL10" s="37">
        <v>66917.506385601999</v>
      </c>
      <c r="AM10" s="37">
        <v>62080.403995866007</v>
      </c>
      <c r="AN10" s="37">
        <v>61125.339606371999</v>
      </c>
      <c r="AO10" s="37">
        <v>63072.850310333</v>
      </c>
      <c r="AP10" s="37">
        <v>65451.370190943999</v>
      </c>
      <c r="AQ10" s="37">
        <v>67443.545436718996</v>
      </c>
      <c r="AR10" s="37">
        <v>66994.837366474007</v>
      </c>
      <c r="AS10" s="37">
        <v>71249.833258653001</v>
      </c>
      <c r="AT10" s="37">
        <v>75894.958672027977</v>
      </c>
      <c r="AU10" s="37">
        <v>78247.218593662023</v>
      </c>
      <c r="AV10" s="37">
        <v>81643.931835495023</v>
      </c>
    </row>
    <row r="11" spans="1:48" ht="14.25" customHeight="1" thickBot="1">
      <c r="A11" s="30" t="s">
        <v>100</v>
      </c>
      <c r="B11" s="37">
        <v>6012.8143508590001</v>
      </c>
      <c r="C11" s="37">
        <v>5210.5802436151098</v>
      </c>
      <c r="D11" s="37">
        <v>4902.3985764548797</v>
      </c>
      <c r="E11" s="37">
        <v>4512.5971268486501</v>
      </c>
      <c r="F11" s="37">
        <v>4199.4821163489496</v>
      </c>
      <c r="G11" s="37">
        <v>3652.8610625688798</v>
      </c>
      <c r="H11" s="37">
        <v>3373.1485985849499</v>
      </c>
      <c r="I11" s="37">
        <v>3121.32606828298</v>
      </c>
      <c r="J11" s="37">
        <v>2946.8789402800498</v>
      </c>
      <c r="K11" s="37">
        <v>2592.4454690687098</v>
      </c>
      <c r="L11" s="37">
        <v>2443.03336031345</v>
      </c>
      <c r="M11" s="37">
        <v>2234.0193402191398</v>
      </c>
      <c r="N11" s="37">
        <v>2093.43408240505</v>
      </c>
      <c r="O11" s="37">
        <v>1982.01718175514</v>
      </c>
      <c r="P11" s="37">
        <v>1820.9955725</v>
      </c>
      <c r="Q11" s="37">
        <v>1758.7616053199999</v>
      </c>
      <c r="R11" s="37">
        <v>1750.5287294099398</v>
      </c>
      <c r="S11" s="37">
        <v>1603.9648442068299</v>
      </c>
      <c r="T11" s="37">
        <v>1593.1263985267901</v>
      </c>
      <c r="U11" s="37">
        <v>1596.15255327811</v>
      </c>
      <c r="V11" s="37">
        <v>1607.2001224800001</v>
      </c>
      <c r="W11" s="37">
        <v>1598.7541497099999</v>
      </c>
      <c r="X11" s="37">
        <v>1622.0761236780199</v>
      </c>
      <c r="Y11" s="37">
        <v>1510.96528693802</v>
      </c>
      <c r="Z11" s="37">
        <v>1487.3675540700001</v>
      </c>
      <c r="AA11" s="37">
        <v>1501.4034804099999</v>
      </c>
      <c r="AB11" s="37">
        <v>1536.3335066899999</v>
      </c>
      <c r="AC11" s="37">
        <v>1541.0238691300001</v>
      </c>
      <c r="AD11" s="37">
        <v>1553.5912049742001</v>
      </c>
      <c r="AE11" s="37">
        <v>1589.6136141139</v>
      </c>
      <c r="AF11" s="37">
        <v>1611.095373208</v>
      </c>
      <c r="AG11" s="37">
        <v>1631.1482485019999</v>
      </c>
      <c r="AH11" s="37">
        <v>1667.167732157</v>
      </c>
      <c r="AI11" s="37">
        <v>1696.0130053729999</v>
      </c>
      <c r="AJ11" s="37">
        <v>1718.5754051649999</v>
      </c>
      <c r="AK11" s="37">
        <v>1777.962990799</v>
      </c>
      <c r="AL11" s="37">
        <v>1813.782913434</v>
      </c>
      <c r="AM11" s="37">
        <v>1819.462076027</v>
      </c>
      <c r="AN11" s="37">
        <v>1855.50932756</v>
      </c>
      <c r="AO11" s="37">
        <v>1861.373286263</v>
      </c>
      <c r="AP11" s="37">
        <v>1903.0562839659999</v>
      </c>
      <c r="AQ11" s="37">
        <v>1986.043782904</v>
      </c>
      <c r="AR11" s="37">
        <v>1951.152827893</v>
      </c>
      <c r="AS11" s="37">
        <v>1955.7641040220001</v>
      </c>
      <c r="AT11" s="37">
        <v>1965.844851886</v>
      </c>
      <c r="AU11" s="37">
        <v>2097.9288379169998</v>
      </c>
      <c r="AV11" s="37">
        <v>2057.592534034</v>
      </c>
    </row>
    <row r="12" spans="1:48" ht="14.25" customHeight="1" thickBot="1">
      <c r="A12" s="30" t="s">
        <v>101</v>
      </c>
      <c r="B12" s="37">
        <v>12519.1996764291</v>
      </c>
      <c r="C12" s="37">
        <v>12402.5132306306</v>
      </c>
      <c r="D12" s="37">
        <v>12577.580878709699</v>
      </c>
      <c r="E12" s="37">
        <v>13690.0921666632</v>
      </c>
      <c r="F12" s="37">
        <v>14286.777165833</v>
      </c>
      <c r="G12" s="37">
        <v>14359.869604657901</v>
      </c>
      <c r="H12" s="37">
        <v>14599.072937531901</v>
      </c>
      <c r="I12" s="37">
        <v>14578.875695104</v>
      </c>
      <c r="J12" s="37">
        <v>14941.724331345</v>
      </c>
      <c r="K12" s="37">
        <v>15140.455355244099</v>
      </c>
      <c r="L12" s="37">
        <v>14968.719026884501</v>
      </c>
      <c r="M12" s="37">
        <v>15979.405497060299</v>
      </c>
      <c r="N12" s="37">
        <v>17086.2901155123</v>
      </c>
      <c r="O12" s="37">
        <v>17369.233443239002</v>
      </c>
      <c r="P12" s="37">
        <v>17587.247704590001</v>
      </c>
      <c r="Q12" s="37">
        <v>18383.784888003</v>
      </c>
      <c r="R12" s="37">
        <v>18972.199542712598</v>
      </c>
      <c r="S12" s="37">
        <v>18489.577912032601</v>
      </c>
      <c r="T12" s="37">
        <v>18483.061618752599</v>
      </c>
      <c r="U12" s="37">
        <v>18805.362470792599</v>
      </c>
      <c r="V12" s="37">
        <v>18912.76928126</v>
      </c>
      <c r="W12" s="37">
        <v>18913.981956200001</v>
      </c>
      <c r="X12" s="37">
        <v>18788.662786409899</v>
      </c>
      <c r="Y12" s="37">
        <v>19526.482455580001</v>
      </c>
      <c r="Z12" s="37">
        <v>20232.3947648301</v>
      </c>
      <c r="AA12" s="37">
        <v>20543.2569949301</v>
      </c>
      <c r="AB12" s="37">
        <v>20681.2960198498</v>
      </c>
      <c r="AC12" s="37">
        <v>21298.072657230201</v>
      </c>
      <c r="AD12" s="37">
        <v>23286.8259458498</v>
      </c>
      <c r="AE12" s="37">
        <v>23833.184930129799</v>
      </c>
      <c r="AF12" s="37">
        <v>23782.20158167</v>
      </c>
      <c r="AG12" s="37">
        <v>24884.569941770002</v>
      </c>
      <c r="AH12" s="37">
        <v>25754.028824270001</v>
      </c>
      <c r="AI12" s="37">
        <v>26335.246628069999</v>
      </c>
      <c r="AJ12" s="37">
        <v>26879.914284570001</v>
      </c>
      <c r="AK12" s="37">
        <v>27421.69658697</v>
      </c>
      <c r="AL12" s="37">
        <v>27950.211519560002</v>
      </c>
      <c r="AM12" s="37">
        <v>27837.244810650001</v>
      </c>
      <c r="AN12" s="37">
        <v>27924.279012570001</v>
      </c>
      <c r="AO12" s="37">
        <v>29476.74239372</v>
      </c>
      <c r="AP12" s="37">
        <v>31598.67649582</v>
      </c>
      <c r="AQ12" s="37">
        <v>32983.981159110001</v>
      </c>
      <c r="AR12" s="37">
        <v>33097.459386399998</v>
      </c>
      <c r="AS12" s="37">
        <v>33962.003925359997</v>
      </c>
      <c r="AT12" s="37">
        <v>36361.164025388003</v>
      </c>
      <c r="AU12" s="37">
        <v>36973.304836588999</v>
      </c>
      <c r="AV12" s="37">
        <v>36764.000009039002</v>
      </c>
    </row>
    <row r="13" spans="1:48" ht="14.25" customHeight="1" thickBot="1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</row>
    <row r="14" spans="1:48" ht="16.5" thickBot="1">
      <c r="A14" s="31" t="s">
        <v>102</v>
      </c>
      <c r="B14" s="34">
        <v>1926.0311214200001</v>
      </c>
      <c r="C14" s="34">
        <v>2070.9581859099999</v>
      </c>
      <c r="D14" s="34">
        <v>2226.0030280699998</v>
      </c>
      <c r="E14" s="34">
        <v>2376.29</v>
      </c>
      <c r="F14" s="34">
        <v>2472.9992320299998</v>
      </c>
      <c r="G14" s="34">
        <v>2646.90326585001</v>
      </c>
      <c r="H14" s="34">
        <v>2796.2055307599999</v>
      </c>
      <c r="I14" s="34">
        <v>2983.0581708700001</v>
      </c>
      <c r="J14" s="34">
        <v>3300.31012228999</v>
      </c>
      <c r="K14" s="34">
        <v>3382.18924758</v>
      </c>
      <c r="L14" s="34">
        <v>3302.2373022800002</v>
      </c>
      <c r="M14" s="34">
        <v>3546.0498904199999</v>
      </c>
      <c r="N14" s="34">
        <v>3482.9462207900001</v>
      </c>
      <c r="O14" s="34">
        <v>3516.10824817</v>
      </c>
      <c r="P14" s="34">
        <v>3676.6783695600002</v>
      </c>
      <c r="Q14" s="34">
        <v>3880.3311066000001</v>
      </c>
      <c r="R14" s="34">
        <v>4101.76539323</v>
      </c>
      <c r="S14" s="34">
        <v>4346.7666080899999</v>
      </c>
      <c r="T14" s="34">
        <v>4446.59520221</v>
      </c>
      <c r="U14" s="34">
        <v>4661.5592847302296</v>
      </c>
      <c r="V14" s="34">
        <v>4681.2341057200001</v>
      </c>
      <c r="W14" s="34">
        <v>4907.72861999</v>
      </c>
      <c r="X14" s="34">
        <v>5002.8644237400003</v>
      </c>
      <c r="Y14" s="34">
        <v>4841.4244881699997</v>
      </c>
      <c r="Z14" s="34">
        <v>5219.0134129600001</v>
      </c>
      <c r="AA14" s="34">
        <v>5482.1291728300002</v>
      </c>
      <c r="AB14" s="34">
        <v>5583.0683695254102</v>
      </c>
      <c r="AC14" s="34">
        <v>5916.7141953999899</v>
      </c>
      <c r="AD14" s="34">
        <v>5463.2207836317903</v>
      </c>
      <c r="AE14" s="34">
        <v>6153.5461232171401</v>
      </c>
      <c r="AF14" s="34">
        <v>6464.9792634100004</v>
      </c>
      <c r="AG14" s="34">
        <v>7185.0090177279999</v>
      </c>
      <c r="AH14" s="34">
        <v>7779.9000008000003</v>
      </c>
      <c r="AI14" s="34">
        <v>8283.8061046900002</v>
      </c>
      <c r="AJ14" s="34">
        <v>8478.7567758099995</v>
      </c>
      <c r="AK14" s="34">
        <v>8936.5886674499998</v>
      </c>
      <c r="AL14" s="34">
        <v>8975.8692571299998</v>
      </c>
      <c r="AM14" s="34">
        <v>8623.9206880069996</v>
      </c>
      <c r="AN14" s="34">
        <v>8618.9765177999998</v>
      </c>
      <c r="AO14" s="34">
        <v>8871.9817309299997</v>
      </c>
      <c r="AP14" s="34">
        <v>9404.1181883299996</v>
      </c>
      <c r="AQ14" s="34">
        <v>9857.9675548479991</v>
      </c>
      <c r="AR14" s="34">
        <v>9901.5531018639995</v>
      </c>
      <c r="AS14" s="34">
        <v>10543.89218669</v>
      </c>
      <c r="AT14" s="34">
        <v>11303.496238560001</v>
      </c>
      <c r="AU14" s="34">
        <v>11814.700253490002</v>
      </c>
      <c r="AV14" s="34">
        <v>12154.640424239999</v>
      </c>
    </row>
    <row r="15" spans="1:48" ht="14.25" customHeight="1" thickBot="1">
      <c r="A15" s="30" t="s">
        <v>99</v>
      </c>
      <c r="B15" s="37">
        <v>1125.7292653</v>
      </c>
      <c r="C15" s="37">
        <v>1160.5048034500001</v>
      </c>
      <c r="D15" s="37">
        <v>1235.78829898</v>
      </c>
      <c r="E15" s="37">
        <v>1021.92</v>
      </c>
      <c r="F15" s="37">
        <v>1136.2135344000001</v>
      </c>
      <c r="G15" s="37">
        <v>1298.7407509100001</v>
      </c>
      <c r="H15" s="37">
        <v>1424.2925110399999</v>
      </c>
      <c r="I15" s="37">
        <v>1501.1785790199999</v>
      </c>
      <c r="J15" s="37">
        <v>1708.08423591</v>
      </c>
      <c r="K15" s="37">
        <v>1781.9391882100001</v>
      </c>
      <c r="L15" s="37">
        <v>1757.1803420000001</v>
      </c>
      <c r="M15" s="37">
        <v>1984.9327982899999</v>
      </c>
      <c r="N15" s="37">
        <v>2020.2121915600001</v>
      </c>
      <c r="O15" s="37">
        <v>2093.0288200999998</v>
      </c>
      <c r="P15" s="37">
        <v>2272.4072259</v>
      </c>
      <c r="Q15" s="37">
        <v>2474.6795886899999</v>
      </c>
      <c r="R15" s="37">
        <v>2700.42972788</v>
      </c>
      <c r="S15" s="37">
        <v>2854.6047200200001</v>
      </c>
      <c r="T15" s="37">
        <v>2994.38752041</v>
      </c>
      <c r="U15" s="37">
        <v>3229.3383191402199</v>
      </c>
      <c r="V15" s="37">
        <v>3289.4865252499999</v>
      </c>
      <c r="W15" s="37">
        <v>3463.5603649200002</v>
      </c>
      <c r="X15" s="37">
        <v>3575.2329393499999</v>
      </c>
      <c r="Y15" s="37">
        <v>3367.56922274</v>
      </c>
      <c r="Z15" s="37">
        <v>3675.3994509499998</v>
      </c>
      <c r="AA15" s="37">
        <v>3836.0933433800001</v>
      </c>
      <c r="AB15" s="37">
        <v>3953.0754099054202</v>
      </c>
      <c r="AC15" s="37">
        <v>4188.0884349899998</v>
      </c>
      <c r="AD15" s="37">
        <v>3798.3736401517899</v>
      </c>
      <c r="AE15" s="37">
        <v>4353.8344393971402</v>
      </c>
      <c r="AF15" s="37">
        <v>4610.5411352299998</v>
      </c>
      <c r="AG15" s="37">
        <v>5060.2360141580002</v>
      </c>
      <c r="AH15" s="37">
        <v>5471.0146905199999</v>
      </c>
      <c r="AI15" s="37">
        <v>5880.6906213800003</v>
      </c>
      <c r="AJ15" s="37">
        <v>6058.6444534599996</v>
      </c>
      <c r="AK15" s="37">
        <v>6455.5598096499998</v>
      </c>
      <c r="AL15" s="37">
        <v>6385.4150455199997</v>
      </c>
      <c r="AM15" s="37">
        <v>5861.651156117</v>
      </c>
      <c r="AN15" s="37">
        <v>5837.4528415900004</v>
      </c>
      <c r="AO15" s="37">
        <v>5976.1529747599998</v>
      </c>
      <c r="AP15" s="37">
        <v>6314.8117225200003</v>
      </c>
      <c r="AQ15" s="37">
        <v>6656.1385671179996</v>
      </c>
      <c r="AR15" s="37">
        <v>6658.0231792439999</v>
      </c>
      <c r="AS15" s="37">
        <v>7133.4122133199999</v>
      </c>
      <c r="AT15" s="37">
        <v>7829.1339625600003</v>
      </c>
      <c r="AU15" s="37">
        <v>8309.4326965300006</v>
      </c>
      <c r="AV15" s="37">
        <v>8746.4182715299994</v>
      </c>
    </row>
    <row r="16" spans="1:48" ht="14.25" customHeight="1" thickBot="1">
      <c r="A16" s="30" t="s">
        <v>100</v>
      </c>
      <c r="B16" s="37">
        <v>134.98457753</v>
      </c>
      <c r="C16" s="37">
        <v>137.51285415999999</v>
      </c>
      <c r="D16" s="37">
        <v>150.88145606</v>
      </c>
      <c r="E16" s="37">
        <v>440.28</v>
      </c>
      <c r="F16" s="37">
        <v>402.58627297999902</v>
      </c>
      <c r="G16" s="37">
        <v>400.25631445000602</v>
      </c>
      <c r="H16" s="37">
        <v>372.35297577</v>
      </c>
      <c r="I16" s="37">
        <v>386.592873150005</v>
      </c>
      <c r="J16" s="37">
        <v>367.53100721998999</v>
      </c>
      <c r="K16" s="37">
        <v>331.20454862999702</v>
      </c>
      <c r="L16" s="37">
        <v>293.53013225000001</v>
      </c>
      <c r="M16" s="37">
        <v>238.066103029999</v>
      </c>
      <c r="N16" s="37">
        <v>216.71813139</v>
      </c>
      <c r="O16" s="37">
        <v>201.67496742000199</v>
      </c>
      <c r="P16" s="37">
        <v>188.21274457999999</v>
      </c>
      <c r="Q16" s="37">
        <v>174.46693730000001</v>
      </c>
      <c r="R16" s="37">
        <v>165.94574045000101</v>
      </c>
      <c r="S16" s="37">
        <v>145.47981241999901</v>
      </c>
      <c r="T16" s="37">
        <v>137.60871947000001</v>
      </c>
      <c r="U16" s="37">
        <v>105.82074906</v>
      </c>
      <c r="V16" s="37">
        <v>65.061067440000102</v>
      </c>
      <c r="W16" s="37">
        <v>59.524924670000203</v>
      </c>
      <c r="X16" s="37">
        <v>57.1027933700002</v>
      </c>
      <c r="Y16" s="37">
        <v>56.059195979999998</v>
      </c>
      <c r="Z16" s="37">
        <v>47.087470359999898</v>
      </c>
      <c r="AA16" s="37">
        <v>66.912053650000004</v>
      </c>
      <c r="AB16" s="37">
        <v>78.795018149999905</v>
      </c>
      <c r="AC16" s="37">
        <v>78.519580770000402</v>
      </c>
      <c r="AD16" s="37">
        <v>67.861626779999995</v>
      </c>
      <c r="AE16" s="37">
        <v>74.077325329999994</v>
      </c>
      <c r="AF16" s="37">
        <v>75.363100459999998</v>
      </c>
      <c r="AG16" s="37">
        <v>77.312508109999996</v>
      </c>
      <c r="AH16" s="37">
        <v>77.007662920000001</v>
      </c>
      <c r="AI16" s="37">
        <v>68.912146899999996</v>
      </c>
      <c r="AJ16" s="37">
        <v>54.294815810000003</v>
      </c>
      <c r="AK16" s="37">
        <v>67.92784795</v>
      </c>
      <c r="AL16" s="37">
        <v>72.107063479999994</v>
      </c>
      <c r="AM16" s="37">
        <v>69.915785260000007</v>
      </c>
      <c r="AN16" s="37">
        <v>78.185551790000005</v>
      </c>
      <c r="AO16" s="37">
        <v>115.88128861</v>
      </c>
      <c r="AP16" s="37">
        <v>132.86932519000001</v>
      </c>
      <c r="AQ16" s="37">
        <v>123.9549741</v>
      </c>
      <c r="AR16" s="37">
        <v>142.34635172</v>
      </c>
      <c r="AS16" s="37">
        <v>145.99335927999999</v>
      </c>
      <c r="AT16" s="37">
        <v>168.38126559</v>
      </c>
      <c r="AU16" s="37">
        <v>170.12733764000001</v>
      </c>
      <c r="AV16" s="37">
        <v>116.53571712</v>
      </c>
    </row>
    <row r="17" spans="1:48" ht="14.25" customHeight="1" thickBot="1">
      <c r="A17" s="30" t="s">
        <v>101</v>
      </c>
      <c r="B17" s="37">
        <v>665.31727859</v>
      </c>
      <c r="C17" s="37">
        <v>772.94052829999953</v>
      </c>
      <c r="D17" s="37">
        <v>839.33327303000044</v>
      </c>
      <c r="E17" s="37">
        <v>914.08999999999992</v>
      </c>
      <c r="F17" s="37">
        <v>934.19942464999997</v>
      </c>
      <c r="G17" s="37">
        <v>947.90620049000006</v>
      </c>
      <c r="H17" s="37">
        <v>999.56004395000014</v>
      </c>
      <c r="I17" s="37">
        <v>1095.2867187000002</v>
      </c>
      <c r="J17" s="37">
        <v>1224.69487916</v>
      </c>
      <c r="K17" s="37">
        <v>1269.0455107400001</v>
      </c>
      <c r="L17" s="37">
        <v>1251.5268280299999</v>
      </c>
      <c r="M17" s="37">
        <v>1323.0509890999999</v>
      </c>
      <c r="N17" s="37">
        <v>1246.01589784</v>
      </c>
      <c r="O17" s="37">
        <v>1221.4044606500001</v>
      </c>
      <c r="P17" s="37">
        <v>1216.0583990800001</v>
      </c>
      <c r="Q17" s="37">
        <v>1231.18458061</v>
      </c>
      <c r="R17" s="37">
        <v>1235.3899249000001</v>
      </c>
      <c r="S17" s="37">
        <v>1346.6820756499999</v>
      </c>
      <c r="T17" s="37">
        <v>1314.5989623299999</v>
      </c>
      <c r="U17" s="37">
        <v>1326.4002165300001</v>
      </c>
      <c r="V17" s="37">
        <v>1326.68651303</v>
      </c>
      <c r="W17" s="37">
        <v>1384.6433304</v>
      </c>
      <c r="X17" s="37">
        <v>1370.52869102</v>
      </c>
      <c r="Y17" s="37">
        <v>1417.79606945</v>
      </c>
      <c r="Z17" s="37">
        <v>1496.52649165</v>
      </c>
      <c r="AA17" s="37">
        <v>1579.1237758</v>
      </c>
      <c r="AB17" s="37">
        <v>1551.1979414699999</v>
      </c>
      <c r="AC17" s="37">
        <v>1650.1061796399999</v>
      </c>
      <c r="AD17" s="37">
        <v>1596.9855167000001</v>
      </c>
      <c r="AE17" s="37">
        <v>1725.6343584900001</v>
      </c>
      <c r="AF17" s="37">
        <v>1779.07502772</v>
      </c>
      <c r="AG17" s="37">
        <v>2047.4604954599999</v>
      </c>
      <c r="AH17" s="37">
        <v>2231.8776473600001</v>
      </c>
      <c r="AI17" s="37">
        <v>2334.2033364099998</v>
      </c>
      <c r="AJ17" s="37">
        <v>2365.8175065400001</v>
      </c>
      <c r="AK17" s="37">
        <v>2413.1010098499996</v>
      </c>
      <c r="AL17" s="37">
        <v>2518.3471481299998</v>
      </c>
      <c r="AM17" s="37">
        <v>2692.3537466299999</v>
      </c>
      <c r="AN17" s="37">
        <v>2703.33812442</v>
      </c>
      <c r="AO17" s="37">
        <v>2779.94746756</v>
      </c>
      <c r="AP17" s="37">
        <v>2956.4371406199998</v>
      </c>
      <c r="AQ17" s="37">
        <v>3077.8740136299998</v>
      </c>
      <c r="AR17" s="37">
        <v>3101.1835709000002</v>
      </c>
      <c r="AS17" s="37">
        <v>3264.4866140899999</v>
      </c>
      <c r="AT17" s="37">
        <v>3305.9810104100002</v>
      </c>
      <c r="AU17" s="37">
        <v>3335.1402193200001</v>
      </c>
      <c r="AV17" s="37">
        <v>3291.6864355900002</v>
      </c>
    </row>
    <row r="18" spans="1:48" ht="14.25" customHeight="1" thickBot="1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</row>
    <row r="19" spans="1:48" ht="14.25" customHeight="1" thickBot="1">
      <c r="A19" s="29" t="s">
        <v>103</v>
      </c>
      <c r="B19" s="35">
        <v>445.70106521459297</v>
      </c>
      <c r="C19" s="35">
        <v>419.72653206627302</v>
      </c>
      <c r="D19" s="35">
        <v>432.76078437908802</v>
      </c>
      <c r="E19" s="35">
        <v>445.154164573662</v>
      </c>
      <c r="F19" s="35">
        <v>434.08797693987401</v>
      </c>
      <c r="G19" s="35">
        <v>443.937186383305</v>
      </c>
      <c r="H19" s="35">
        <v>468.96020440784997</v>
      </c>
      <c r="I19" s="35">
        <v>483.98</v>
      </c>
      <c r="J19" s="35">
        <v>523.679560501585</v>
      </c>
      <c r="K19" s="35">
        <v>515.27803264263503</v>
      </c>
      <c r="L19" s="35">
        <v>476.55853967544499</v>
      </c>
      <c r="M19" s="35">
        <v>505.77215414169001</v>
      </c>
      <c r="N19" s="35">
        <v>500.45747368910901</v>
      </c>
      <c r="O19" s="35">
        <v>524.42963435147999</v>
      </c>
      <c r="P19" s="35">
        <v>575.37353794000001</v>
      </c>
      <c r="Q19" s="35">
        <v>591.18867835966603</v>
      </c>
      <c r="R19" s="35">
        <v>604.97459515611297</v>
      </c>
      <c r="S19" s="35">
        <v>608.44704782406802</v>
      </c>
      <c r="T19" s="35">
        <v>614.56785525188002</v>
      </c>
      <c r="U19" s="35">
        <v>647.36239319189099</v>
      </c>
      <c r="V19" s="35">
        <v>623.10383654334498</v>
      </c>
      <c r="W19" s="35">
        <v>631.81437840500496</v>
      </c>
      <c r="X19" s="35">
        <v>644.98719351811803</v>
      </c>
      <c r="Y19" s="35">
        <v>597.93590135180796</v>
      </c>
      <c r="Z19" s="35">
        <v>644.50531350818801</v>
      </c>
      <c r="AA19" s="35">
        <v>649.34194466999998</v>
      </c>
      <c r="AB19" s="35">
        <v>664.31907479507402</v>
      </c>
      <c r="AC19" s="35">
        <v>697.10570646107999</v>
      </c>
      <c r="AD19" s="35">
        <v>608.70958294397997</v>
      </c>
      <c r="AE19" s="35">
        <v>673.08805511499304</v>
      </c>
      <c r="AF19" s="35">
        <v>668.23373545799996</v>
      </c>
      <c r="AG19" s="35">
        <v>522.383195839</v>
      </c>
      <c r="AH19" s="35">
        <v>491.91758993000002</v>
      </c>
      <c r="AI19" s="35">
        <v>492.72999511899997</v>
      </c>
      <c r="AJ19" s="35">
        <v>491.672940149</v>
      </c>
      <c r="AK19" s="35">
        <v>480.597282603</v>
      </c>
      <c r="AL19" s="35">
        <v>445.25742582100003</v>
      </c>
      <c r="AM19" s="35">
        <v>393.71317858600003</v>
      </c>
      <c r="AN19" s="35">
        <v>378.78407821899998</v>
      </c>
      <c r="AO19" s="35">
        <v>373.85953179799998</v>
      </c>
      <c r="AP19" s="35">
        <v>376.85811288299999</v>
      </c>
      <c r="AQ19" s="35">
        <v>379.30476776699999</v>
      </c>
      <c r="AR19" s="35">
        <v>355.79937907200002</v>
      </c>
      <c r="AS19" s="35">
        <v>359.35391849600001</v>
      </c>
      <c r="AT19" s="35">
        <v>377.00802708100002</v>
      </c>
      <c r="AU19" s="35">
        <v>367.6119066</v>
      </c>
      <c r="AV19" s="35">
        <v>367.07231369599998</v>
      </c>
    </row>
    <row r="20" spans="1:48" ht="14.25" customHeight="1" thickBot="1">
      <c r="A20" s="30" t="s">
        <v>99</v>
      </c>
      <c r="B20" s="37">
        <v>314.95321605064998</v>
      </c>
      <c r="C20" s="37">
        <v>294.843621044663</v>
      </c>
      <c r="D20" s="37">
        <v>308.86171594693297</v>
      </c>
      <c r="E20" s="37">
        <v>324.09454211065201</v>
      </c>
      <c r="F20" s="37">
        <v>316.230396337152</v>
      </c>
      <c r="G20" s="37">
        <v>329.76270190728002</v>
      </c>
      <c r="H20" s="37">
        <v>346.411528523882</v>
      </c>
      <c r="I20" s="37">
        <v>365.97</v>
      </c>
      <c r="J20" s="37">
        <v>403.55294804822501</v>
      </c>
      <c r="K20" s="37">
        <v>395.90535947018401</v>
      </c>
      <c r="L20" s="37">
        <v>360.91422980077698</v>
      </c>
      <c r="M20" s="37">
        <v>386.34497503426502</v>
      </c>
      <c r="N20" s="37">
        <v>378.43662684787199</v>
      </c>
      <c r="O20" s="37">
        <v>384.54176071269097</v>
      </c>
      <c r="P20" s="37">
        <v>409.19042968999997</v>
      </c>
      <c r="Q20" s="37">
        <v>420.32076154386999</v>
      </c>
      <c r="R20" s="37">
        <v>441.82545178586997</v>
      </c>
      <c r="S20" s="37">
        <v>445.802156072228</v>
      </c>
      <c r="T20" s="37">
        <v>459.243742899094</v>
      </c>
      <c r="U20" s="37">
        <v>480.48609303206803</v>
      </c>
      <c r="V20" s="37">
        <v>463.295750073411</v>
      </c>
      <c r="W20" s="37">
        <v>468.42565883382503</v>
      </c>
      <c r="X20" s="37">
        <v>476.21480958461802</v>
      </c>
      <c r="Y20" s="37">
        <v>434.694887780888</v>
      </c>
      <c r="Z20" s="37">
        <v>484.17371464718798</v>
      </c>
      <c r="AA20" s="37">
        <v>489.57762208999998</v>
      </c>
      <c r="AB20" s="37">
        <v>500.69021863507402</v>
      </c>
      <c r="AC20" s="37">
        <v>529.79543346108005</v>
      </c>
      <c r="AD20" s="37">
        <v>453.01791994398002</v>
      </c>
      <c r="AE20" s="37">
        <v>514.70885011499297</v>
      </c>
      <c r="AF20" s="37">
        <v>525.18406445799997</v>
      </c>
      <c r="AG20" s="37">
        <v>508.66846883900001</v>
      </c>
      <c r="AH20" s="37">
        <v>486.04058993000001</v>
      </c>
      <c r="AI20" s="37">
        <v>489.64733603899998</v>
      </c>
      <c r="AJ20" s="37">
        <v>472.04891560900001</v>
      </c>
      <c r="AK20" s="37">
        <v>480.597282603</v>
      </c>
      <c r="AL20" s="37">
        <v>445.25742582100003</v>
      </c>
      <c r="AM20" s="37">
        <v>393.71317858600003</v>
      </c>
      <c r="AN20" s="37">
        <v>378.78407821899998</v>
      </c>
      <c r="AO20" s="37">
        <v>373.85953179799998</v>
      </c>
      <c r="AP20" s="37">
        <v>376.85811288299999</v>
      </c>
      <c r="AQ20" s="37">
        <v>379.30476776699999</v>
      </c>
      <c r="AR20" s="37">
        <v>355.79937907200002</v>
      </c>
      <c r="AS20" s="37">
        <v>359.35391849600001</v>
      </c>
      <c r="AT20" s="37">
        <v>377.00802708100002</v>
      </c>
      <c r="AU20" s="37">
        <v>367.6119066</v>
      </c>
      <c r="AV20" s="37">
        <v>367.07231369599998</v>
      </c>
    </row>
    <row r="21" spans="1:48" ht="14.25" customHeight="1" thickBot="1">
      <c r="A21" s="30" t="s">
        <v>100</v>
      </c>
      <c r="B21" s="37">
        <v>59.421171443942903</v>
      </c>
      <c r="C21" s="37">
        <v>58.796902251609197</v>
      </c>
      <c r="D21" s="37">
        <v>54.722068432155197</v>
      </c>
      <c r="E21" s="37">
        <v>48.567622463010203</v>
      </c>
      <c r="F21" s="37">
        <v>44.990580602722801</v>
      </c>
      <c r="G21" s="37">
        <v>40.0444844760246</v>
      </c>
      <c r="H21" s="37">
        <v>37.244675883967702</v>
      </c>
      <c r="I21" s="37">
        <v>38.64</v>
      </c>
      <c r="J21" s="37">
        <v>39.5606124533602</v>
      </c>
      <c r="K21" s="37">
        <v>36.666673172451397</v>
      </c>
      <c r="L21" s="37">
        <v>31.987309874667801</v>
      </c>
      <c r="M21" s="37">
        <v>26.542179107425198</v>
      </c>
      <c r="N21" s="37">
        <v>25.481196441237302</v>
      </c>
      <c r="O21" s="37">
        <v>25.030484478789099</v>
      </c>
      <c r="P21" s="37">
        <v>25.91101463</v>
      </c>
      <c r="Q21" s="37">
        <v>23.8648168857965</v>
      </c>
      <c r="R21" s="37">
        <v>21.213213370242499</v>
      </c>
      <c r="S21" s="37">
        <v>20.253819851839499</v>
      </c>
      <c r="T21" s="37">
        <v>19.196503252785099</v>
      </c>
      <c r="U21" s="37">
        <v>19.3200201598227</v>
      </c>
      <c r="V21" s="37">
        <v>12.524704469934401</v>
      </c>
      <c r="W21" s="37">
        <v>10.22495007118</v>
      </c>
      <c r="X21" s="37">
        <v>10.0201279335</v>
      </c>
      <c r="Y21" s="37">
        <v>9.9110265909200006</v>
      </c>
      <c r="Z21" s="37">
        <v>10.160103020999999</v>
      </c>
      <c r="AA21" s="37">
        <v>6.61990765</v>
      </c>
      <c r="AB21" s="37">
        <v>6.6410919499999999</v>
      </c>
      <c r="AC21" s="37">
        <v>3.6079129999999999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0</v>
      </c>
    </row>
    <row r="22" spans="1:48" ht="14.25" customHeight="1" thickBot="1">
      <c r="A22" s="30" t="s">
        <v>101</v>
      </c>
      <c r="B22" s="37">
        <v>71.326677720000006</v>
      </c>
      <c r="C22" s="37">
        <v>66.086008770000007</v>
      </c>
      <c r="D22" s="37">
        <v>69.177000000000007</v>
      </c>
      <c r="E22" s="37">
        <v>72.492000000000004</v>
      </c>
      <c r="F22" s="37">
        <v>72.867000000000004</v>
      </c>
      <c r="G22" s="37">
        <v>74.13</v>
      </c>
      <c r="H22" s="37">
        <v>85.304000000000002</v>
      </c>
      <c r="I22" s="37">
        <v>79.37</v>
      </c>
      <c r="J22" s="37">
        <v>80.566000000000003</v>
      </c>
      <c r="K22" s="37">
        <v>82.706000000000003</v>
      </c>
      <c r="L22" s="37">
        <v>83.656999999999996</v>
      </c>
      <c r="M22" s="37">
        <v>92.885000000000005</v>
      </c>
      <c r="N22" s="37">
        <v>96.539650399999999</v>
      </c>
      <c r="O22" s="37">
        <v>114.85738916</v>
      </c>
      <c r="P22" s="37">
        <v>140.27209361999999</v>
      </c>
      <c r="Q22" s="37">
        <v>147.00309992999999</v>
      </c>
      <c r="R22" s="37">
        <v>141.93593000000001</v>
      </c>
      <c r="S22" s="37">
        <v>142.39107189999999</v>
      </c>
      <c r="T22" s="37">
        <v>136.1276091</v>
      </c>
      <c r="U22" s="37">
        <v>147.55627999999999</v>
      </c>
      <c r="V22" s="37">
        <v>147.28338199999999</v>
      </c>
      <c r="W22" s="37">
        <v>153.1637695</v>
      </c>
      <c r="X22" s="37">
        <v>158.75225599999999</v>
      </c>
      <c r="Y22" s="37">
        <v>153.32998698</v>
      </c>
      <c r="Z22" s="37">
        <v>150.17149584000001</v>
      </c>
      <c r="AA22" s="37">
        <v>153.14441493000001</v>
      </c>
      <c r="AB22" s="37">
        <v>156.98776420999999</v>
      </c>
      <c r="AC22" s="37">
        <v>163.70236</v>
      </c>
      <c r="AD22" s="37">
        <v>155.69166300000001</v>
      </c>
      <c r="AE22" s="37">
        <v>158.37920500000001</v>
      </c>
      <c r="AF22" s="37">
        <v>143.04967099999999</v>
      </c>
      <c r="AG22" s="37">
        <v>13.714727</v>
      </c>
      <c r="AH22" s="37">
        <v>5.8769999999999998</v>
      </c>
      <c r="AI22" s="37">
        <v>3.08265908</v>
      </c>
      <c r="AJ22" s="37">
        <v>19.624024540000001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</row>
    <row r="23" spans="1:48" ht="17.25" thickBot="1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</row>
    <row r="24" spans="1:48" ht="16.5" thickBot="1">
      <c r="A24" s="32" t="s">
        <v>6</v>
      </c>
      <c r="B24" s="36">
        <v>53611.6767729645</v>
      </c>
      <c r="C24" s="36">
        <v>53509.6713635224</v>
      </c>
      <c r="D24" s="36">
        <v>55287.031813690199</v>
      </c>
      <c r="E24" s="36">
        <v>57831.817273339198</v>
      </c>
      <c r="F24" s="36">
        <v>58942.546776483301</v>
      </c>
      <c r="G24" s="36">
        <v>61283.737046546397</v>
      </c>
      <c r="H24" s="36">
        <v>62971.539091760802</v>
      </c>
      <c r="I24" s="36">
        <v>64457.075404478099</v>
      </c>
      <c r="J24" s="36">
        <v>69743.635107043694</v>
      </c>
      <c r="K24" s="36">
        <v>69841.029869609003</v>
      </c>
      <c r="L24" s="36">
        <v>66959.212649858193</v>
      </c>
      <c r="M24" s="36">
        <v>70681.565068362703</v>
      </c>
      <c r="N24" s="36">
        <v>70853.907210650796</v>
      </c>
      <c r="O24" s="36">
        <v>71520.2154095554</v>
      </c>
      <c r="P24" s="36">
        <v>74281.681939360002</v>
      </c>
      <c r="Q24" s="36">
        <v>77854.147150111894</v>
      </c>
      <c r="R24" s="36">
        <v>81012.362790079307</v>
      </c>
      <c r="S24" s="36">
        <v>72208.571165225701</v>
      </c>
      <c r="T24" s="36">
        <v>73604.217209462906</v>
      </c>
      <c r="U24" s="36">
        <v>75717.239406648107</v>
      </c>
      <c r="V24" s="36">
        <v>74898.885131392497</v>
      </c>
      <c r="W24" s="36">
        <v>76161.403979425697</v>
      </c>
      <c r="X24" s="36">
        <v>77091.175396328006</v>
      </c>
      <c r="Y24" s="36">
        <v>74084.852760078196</v>
      </c>
      <c r="Z24" s="36">
        <v>78652.689295339005</v>
      </c>
      <c r="AA24" s="36">
        <v>80344.664538941099</v>
      </c>
      <c r="AB24" s="36">
        <v>81910.021340567604</v>
      </c>
      <c r="AC24" s="36">
        <v>84715.820725763799</v>
      </c>
      <c r="AD24" s="36">
        <v>78469.182353503202</v>
      </c>
      <c r="AE24" s="36">
        <v>85444.905222051006</v>
      </c>
      <c r="AF24" s="36">
        <v>87566.957855481</v>
      </c>
      <c r="AG24" s="36">
        <v>93347.31934756499</v>
      </c>
      <c r="AH24" s="36">
        <v>97718.048266575002</v>
      </c>
      <c r="AI24" s="36">
        <v>102183.452266062</v>
      </c>
      <c r="AJ24" s="36">
        <v>104000.34161151201</v>
      </c>
      <c r="AK24" s="36">
        <v>108359.80173718298</v>
      </c>
      <c r="AL24" s="36">
        <v>106102.627501547</v>
      </c>
      <c r="AM24" s="36">
        <v>100754.74474913599</v>
      </c>
      <c r="AN24" s="36">
        <v>99902.888542521003</v>
      </c>
      <c r="AO24" s="36">
        <v>103656.807253044</v>
      </c>
      <c r="AP24" s="36">
        <v>108734.07927194299</v>
      </c>
      <c r="AQ24" s="36">
        <v>112650.842701348</v>
      </c>
      <c r="AR24" s="36">
        <v>112300.80206170303</v>
      </c>
      <c r="AS24" s="36">
        <v>118070.847393221</v>
      </c>
      <c r="AT24" s="36">
        <v>125902.47181494298</v>
      </c>
      <c r="AU24" s="36">
        <v>129500.76442825801</v>
      </c>
      <c r="AV24" s="36">
        <v>132987.23711650402</v>
      </c>
    </row>
    <row r="25" spans="1:48" ht="23.25" customHeight="1">
      <c r="Z25" s="11"/>
      <c r="AA25" s="11"/>
    </row>
    <row r="26" spans="1:48" ht="23.25" customHeight="1">
      <c r="A26" s="6"/>
      <c r="T26" s="11"/>
      <c r="U26" s="11"/>
      <c r="Z26" s="11"/>
      <c r="AA26" s="1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B1:EN36"/>
  <sheetViews>
    <sheetView showGridLines="0" zoomScale="85" zoomScaleNormal="85" zoomScaleSheetLayoutView="85" workbookViewId="0">
      <selection activeCell="EM23" sqref="EE23:EM23"/>
    </sheetView>
  </sheetViews>
  <sheetFormatPr defaultColWidth="9.140625" defaultRowHeight="14.25" outlineLevelCol="1"/>
  <cols>
    <col min="1" max="1" width="6.28515625" style="7" customWidth="1"/>
    <col min="2" max="2" width="66.5703125" style="7" bestFit="1" customWidth="1"/>
    <col min="3" max="38" width="10.7109375" style="7" hidden="1" customWidth="1" outlineLevel="1"/>
    <col min="39" max="62" width="9.140625" style="7" hidden="1" customWidth="1" outlineLevel="1"/>
    <col min="63" max="74" width="10" style="7" hidden="1" customWidth="1" outlineLevel="1"/>
    <col min="75" max="76" width="11.42578125" style="7" hidden="1" customWidth="1" outlineLevel="1"/>
    <col min="77" max="86" width="9.140625" style="7" hidden="1" customWidth="1" outlineLevel="1"/>
    <col min="87" max="90" width="9.140625" style="2" hidden="1" customWidth="1" outlineLevel="1"/>
    <col min="91" max="94" width="9.140625" style="7" hidden="1" customWidth="1" outlineLevel="1"/>
    <col min="95" max="98" width="9" style="7" hidden="1" customWidth="1" outlineLevel="1"/>
    <col min="99" max="99" width="9.85546875" style="7" hidden="1" customWidth="1" outlineLevel="1"/>
    <col min="100" max="100" width="9.140625" style="7" hidden="1" customWidth="1" outlineLevel="1"/>
    <col min="101" max="101" width="9.85546875" style="7" hidden="1" customWidth="1" outlineLevel="1"/>
    <col min="102" max="102" width="9.140625" style="7" hidden="1" customWidth="1" outlineLevel="1"/>
    <col min="103" max="103" width="11.140625" style="7" hidden="1" customWidth="1" outlineLevel="1"/>
    <col min="104" max="104" width="9.7109375" style="7" hidden="1" customWidth="1" outlineLevel="1"/>
    <col min="105" max="110" width="9.140625" style="7" hidden="1" customWidth="1" outlineLevel="1"/>
    <col min="111" max="111" width="9.140625" style="7" hidden="1" customWidth="1" outlineLevel="1" collapsed="1"/>
    <col min="112" max="113" width="9.140625" style="7" hidden="1" customWidth="1" outlineLevel="1"/>
    <col min="114" max="114" width="10.140625" style="7" hidden="1" customWidth="1" outlineLevel="1"/>
    <col min="115" max="122" width="9.140625" style="7" hidden="1" customWidth="1" outlineLevel="1"/>
    <col min="123" max="123" width="9.140625" style="7" customWidth="1" collapsed="1"/>
    <col min="124" max="125" width="9.140625" style="7" customWidth="1"/>
    <col min="126" max="133" width="9.140625" style="7"/>
    <col min="134" max="144" width="8.7109375" style="7" customWidth="1"/>
    <col min="145" max="16384" width="9.140625" style="7"/>
  </cols>
  <sheetData>
    <row r="1" spans="2:144" ht="16.5" customHeight="1"/>
    <row r="5" spans="2:144" ht="16.5" customHeight="1">
      <c r="ED5" s="132"/>
      <c r="EE5" s="131"/>
      <c r="EF5" s="131"/>
      <c r="EG5" s="131"/>
      <c r="EH5" s="131"/>
      <c r="EI5" s="131"/>
      <c r="EJ5" s="131"/>
      <c r="EK5" s="131"/>
      <c r="EL5" s="131"/>
      <c r="EM5" s="131"/>
    </row>
    <row r="6" spans="2:144" ht="18">
      <c r="B6" s="8" t="s">
        <v>26</v>
      </c>
      <c r="ED6" s="132"/>
      <c r="EE6" s="131"/>
      <c r="EF6" s="131"/>
      <c r="EG6" s="131"/>
      <c r="EH6" s="131"/>
      <c r="EI6" s="131"/>
      <c r="EJ6" s="131"/>
      <c r="EK6" s="131"/>
      <c r="EL6" s="131"/>
      <c r="EM6" s="131"/>
    </row>
    <row r="7" spans="2:144">
      <c r="ED7" s="132"/>
      <c r="EE7" s="133"/>
      <c r="EF7" s="133"/>
      <c r="EG7" s="133"/>
      <c r="EH7" s="133"/>
      <c r="EI7" s="133"/>
      <c r="EJ7" s="133"/>
      <c r="EK7" s="133"/>
      <c r="EL7" s="133"/>
      <c r="EM7" s="133"/>
    </row>
    <row r="9" spans="2:144" ht="15" customHeight="1" thickBot="1">
      <c r="CT9" s="2"/>
      <c r="CU9" s="2"/>
      <c r="CV9" s="2"/>
      <c r="CW9" s="2"/>
      <c r="CX9" s="2"/>
      <c r="CY9" s="2"/>
      <c r="CZ9" s="2"/>
      <c r="DE9" s="2"/>
      <c r="DF9" s="2"/>
      <c r="DG9" s="2"/>
      <c r="DH9" s="2"/>
      <c r="DI9" s="2"/>
      <c r="DJ9" s="2"/>
      <c r="DM9" s="2"/>
      <c r="DN9" s="2"/>
      <c r="DO9" s="2"/>
      <c r="DP9" s="2"/>
      <c r="DT9" s="2"/>
      <c r="DU9" s="2"/>
      <c r="DV9" s="2"/>
      <c r="DW9" s="2"/>
      <c r="DX9" s="2"/>
    </row>
    <row r="10" spans="2:144" ht="15.75" customHeight="1">
      <c r="B10" s="144" t="s">
        <v>1</v>
      </c>
      <c r="C10" s="142">
        <v>41305</v>
      </c>
      <c r="D10" s="142">
        <v>41333</v>
      </c>
      <c r="E10" s="142">
        <v>41364</v>
      </c>
      <c r="F10" s="142">
        <v>41394</v>
      </c>
      <c r="G10" s="142">
        <v>41425</v>
      </c>
      <c r="H10" s="142">
        <v>41455</v>
      </c>
      <c r="I10" s="142">
        <v>41486</v>
      </c>
      <c r="J10" s="142">
        <v>41517</v>
      </c>
      <c r="K10" s="142">
        <v>41547</v>
      </c>
      <c r="L10" s="142">
        <v>41578</v>
      </c>
      <c r="M10" s="142">
        <v>41608</v>
      </c>
      <c r="N10" s="142">
        <v>41639</v>
      </c>
      <c r="O10" s="142">
        <v>41670</v>
      </c>
      <c r="P10" s="142">
        <v>41698</v>
      </c>
      <c r="Q10" s="142">
        <v>41729</v>
      </c>
      <c r="R10" s="142">
        <v>41759</v>
      </c>
      <c r="S10" s="142">
        <v>41790</v>
      </c>
      <c r="T10" s="142">
        <v>41820</v>
      </c>
      <c r="U10" s="142">
        <v>41851</v>
      </c>
      <c r="V10" s="142">
        <v>41882</v>
      </c>
      <c r="W10" s="142">
        <v>41912</v>
      </c>
      <c r="X10" s="142">
        <v>41943</v>
      </c>
      <c r="Y10" s="142">
        <v>41973</v>
      </c>
      <c r="Z10" s="142">
        <v>42004</v>
      </c>
      <c r="AA10" s="142">
        <v>42035</v>
      </c>
      <c r="AB10" s="142">
        <v>42063</v>
      </c>
      <c r="AC10" s="142">
        <v>42094</v>
      </c>
      <c r="AD10" s="142">
        <v>42124</v>
      </c>
      <c r="AE10" s="142">
        <v>42155</v>
      </c>
      <c r="AF10" s="142">
        <v>42185</v>
      </c>
      <c r="AG10" s="142">
        <v>42216</v>
      </c>
      <c r="AH10" s="142">
        <v>42247</v>
      </c>
      <c r="AI10" s="142">
        <v>42277</v>
      </c>
      <c r="AJ10" s="142">
        <v>42308</v>
      </c>
      <c r="AK10" s="142">
        <v>42338</v>
      </c>
      <c r="AL10" s="142">
        <v>42369</v>
      </c>
      <c r="AM10" s="142">
        <v>42400</v>
      </c>
      <c r="AN10" s="142">
        <v>42429</v>
      </c>
      <c r="AO10" s="142">
        <v>42460</v>
      </c>
      <c r="AP10" s="142">
        <v>42490</v>
      </c>
      <c r="AQ10" s="142">
        <v>42521</v>
      </c>
      <c r="AR10" s="142">
        <v>42551</v>
      </c>
      <c r="AS10" s="142">
        <v>42582</v>
      </c>
      <c r="AT10" s="142">
        <v>42613</v>
      </c>
      <c r="AU10" s="142">
        <v>42643</v>
      </c>
      <c r="AV10" s="142">
        <v>42674</v>
      </c>
      <c r="AW10" s="142">
        <v>42704</v>
      </c>
      <c r="AX10" s="142">
        <v>42735</v>
      </c>
      <c r="AY10" s="142">
        <v>42766</v>
      </c>
      <c r="AZ10" s="142">
        <v>42794</v>
      </c>
      <c r="BA10" s="142">
        <v>42825</v>
      </c>
      <c r="BB10" s="142">
        <v>42855</v>
      </c>
      <c r="BC10" s="142">
        <v>42856</v>
      </c>
      <c r="BD10" s="142">
        <v>42916</v>
      </c>
      <c r="BE10" s="142">
        <v>42947</v>
      </c>
      <c r="BF10" s="142">
        <v>42978</v>
      </c>
      <c r="BG10" s="142">
        <v>43008</v>
      </c>
      <c r="BH10" s="142">
        <v>43039</v>
      </c>
      <c r="BI10" s="142">
        <v>43069</v>
      </c>
      <c r="BJ10" s="142">
        <v>43100</v>
      </c>
      <c r="BK10" s="142">
        <v>43131</v>
      </c>
      <c r="BL10" s="142">
        <v>43159</v>
      </c>
      <c r="BM10" s="142">
        <v>43190</v>
      </c>
      <c r="BN10" s="142">
        <v>43220</v>
      </c>
      <c r="BO10" s="142">
        <v>43251</v>
      </c>
      <c r="BP10" s="142">
        <v>43281</v>
      </c>
      <c r="BQ10" s="142">
        <v>43312</v>
      </c>
      <c r="BR10" s="142">
        <v>43343</v>
      </c>
      <c r="BS10" s="142">
        <v>43373</v>
      </c>
      <c r="BT10" s="142">
        <v>43404</v>
      </c>
      <c r="BU10" s="142">
        <v>43434</v>
      </c>
      <c r="BV10" s="142">
        <v>43465</v>
      </c>
      <c r="BW10" s="142">
        <v>43496</v>
      </c>
      <c r="BX10" s="142">
        <v>43497</v>
      </c>
      <c r="BY10" s="142">
        <v>43526</v>
      </c>
      <c r="BZ10" s="142">
        <v>43558</v>
      </c>
      <c r="CA10" s="142">
        <v>43616</v>
      </c>
      <c r="CB10" s="142">
        <v>43617</v>
      </c>
      <c r="CC10" s="142">
        <v>43647</v>
      </c>
      <c r="CD10" s="142">
        <v>43678</v>
      </c>
      <c r="CE10" s="142">
        <v>43738</v>
      </c>
      <c r="CF10" s="142">
        <v>43768</v>
      </c>
      <c r="CG10" s="142">
        <v>43799</v>
      </c>
      <c r="CH10" s="142">
        <v>43830</v>
      </c>
      <c r="CI10" s="142">
        <v>43861</v>
      </c>
      <c r="CJ10" s="142">
        <v>43889</v>
      </c>
      <c r="CK10" s="142">
        <v>43921</v>
      </c>
      <c r="CL10" s="142">
        <v>43951</v>
      </c>
      <c r="CM10" s="142">
        <v>43982</v>
      </c>
      <c r="CN10" s="142">
        <v>44012</v>
      </c>
      <c r="CO10" s="142">
        <v>44043</v>
      </c>
      <c r="CP10" s="142">
        <v>44074</v>
      </c>
      <c r="CQ10" s="142">
        <v>44104</v>
      </c>
      <c r="CR10" s="142">
        <v>44135</v>
      </c>
      <c r="CS10" s="142">
        <v>44165</v>
      </c>
      <c r="CT10" s="142">
        <v>44196</v>
      </c>
      <c r="CU10" s="142">
        <v>44227</v>
      </c>
      <c r="CV10" s="142">
        <v>44255</v>
      </c>
      <c r="CW10" s="142">
        <v>44286</v>
      </c>
      <c r="CX10" s="142">
        <v>44316</v>
      </c>
      <c r="CY10" s="142">
        <v>44347</v>
      </c>
      <c r="CZ10" s="142">
        <v>44377</v>
      </c>
      <c r="DA10" s="142">
        <v>44408</v>
      </c>
      <c r="DB10" s="142">
        <v>44439</v>
      </c>
      <c r="DC10" s="142">
        <v>44469</v>
      </c>
      <c r="DD10" s="142">
        <v>44500</v>
      </c>
      <c r="DE10" s="142">
        <v>44530</v>
      </c>
      <c r="DF10" s="142">
        <v>44561</v>
      </c>
      <c r="DG10" s="142">
        <v>44592</v>
      </c>
      <c r="DH10" s="142">
        <v>44620</v>
      </c>
      <c r="DI10" s="142">
        <v>44651</v>
      </c>
      <c r="DJ10" s="142">
        <v>44681</v>
      </c>
      <c r="DK10" s="142">
        <v>44712</v>
      </c>
      <c r="DL10" s="142">
        <v>44742</v>
      </c>
      <c r="DM10" s="142">
        <v>44773</v>
      </c>
      <c r="DN10" s="142">
        <v>44804</v>
      </c>
      <c r="DO10" s="142">
        <v>44834</v>
      </c>
      <c r="DP10" s="142">
        <v>44835</v>
      </c>
      <c r="DQ10" s="142">
        <v>44866</v>
      </c>
      <c r="DR10" s="142">
        <v>44896</v>
      </c>
      <c r="DS10" s="142">
        <v>44927</v>
      </c>
      <c r="DT10" s="142">
        <v>44959</v>
      </c>
      <c r="DU10" s="142">
        <v>44988</v>
      </c>
      <c r="DV10" s="142">
        <v>45017</v>
      </c>
      <c r="DW10" s="142">
        <v>45047</v>
      </c>
      <c r="DX10" s="142">
        <v>45078</v>
      </c>
      <c r="DY10" s="142">
        <v>45108</v>
      </c>
      <c r="DZ10" s="142">
        <v>45139</v>
      </c>
      <c r="EA10" s="142">
        <v>45170</v>
      </c>
      <c r="EB10" s="142">
        <v>45200</v>
      </c>
      <c r="EC10" s="142">
        <v>45231</v>
      </c>
      <c r="ED10" s="142">
        <v>45261</v>
      </c>
      <c r="EE10" s="142">
        <v>45292</v>
      </c>
      <c r="EF10" s="142">
        <v>45323</v>
      </c>
      <c r="EG10" s="142">
        <v>45352</v>
      </c>
      <c r="EH10" s="142">
        <v>45383</v>
      </c>
      <c r="EI10" s="142">
        <v>45413</v>
      </c>
      <c r="EJ10" s="142">
        <v>45444</v>
      </c>
      <c r="EK10" s="142">
        <v>45474</v>
      </c>
      <c r="EL10" s="142">
        <v>45505</v>
      </c>
      <c r="EM10" s="142">
        <v>45536</v>
      </c>
      <c r="EN10" s="142">
        <v>45566</v>
      </c>
    </row>
    <row r="11" spans="2:144" ht="15.75" customHeight="1" thickBot="1">
      <c r="B11" s="145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</row>
    <row r="12" spans="2:144" ht="15.75" customHeight="1" thickBot="1">
      <c r="B12" s="41" t="s">
        <v>72</v>
      </c>
      <c r="C12" s="46">
        <v>240.43059930561219</v>
      </c>
      <c r="D12" s="46">
        <v>323.27874985890668</v>
      </c>
      <c r="E12" s="46">
        <v>229.41002118433275</v>
      </c>
      <c r="F12" s="46">
        <v>257.05312239576295</v>
      </c>
      <c r="G12" s="46">
        <v>142.59775351507486</v>
      </c>
      <c r="H12" s="46">
        <v>257.06049704699984</v>
      </c>
      <c r="I12" s="46">
        <v>267.60552457950649</v>
      </c>
      <c r="J12" s="46">
        <v>292.94954820631318</v>
      </c>
      <c r="K12" s="46">
        <v>70.718305347390896</v>
      </c>
      <c r="L12" s="46">
        <v>483.93275626739108</v>
      </c>
      <c r="M12" s="46">
        <v>582.7136192049378</v>
      </c>
      <c r="N12" s="46">
        <v>604.48785846552585</v>
      </c>
      <c r="O12" s="46">
        <v>150.60356120757945</v>
      </c>
      <c r="P12" s="46">
        <v>344.18909248114568</v>
      </c>
      <c r="Q12" s="46">
        <v>435.6143192829847</v>
      </c>
      <c r="R12" s="46">
        <v>375.05766155651861</v>
      </c>
      <c r="S12" s="46">
        <v>435.35402485510224</v>
      </c>
      <c r="T12" s="46">
        <v>328.65723790089987</v>
      </c>
      <c r="U12" s="46">
        <v>547.33519130670641</v>
      </c>
      <c r="V12" s="46">
        <v>439.95690140349518</v>
      </c>
      <c r="W12" s="46">
        <v>245.00869758718517</v>
      </c>
      <c r="X12" s="46">
        <v>435.5361137500596</v>
      </c>
      <c r="Y12" s="46">
        <v>206.44017506675897</v>
      </c>
      <c r="Z12" s="46">
        <v>664.56228172285012</v>
      </c>
      <c r="AA12" s="46">
        <v>319.6088860236282</v>
      </c>
      <c r="AB12" s="46">
        <v>440.45448596482896</v>
      </c>
      <c r="AC12" s="46">
        <v>423.67026827799748</v>
      </c>
      <c r="AD12" s="46">
        <v>467.91535790258831</v>
      </c>
      <c r="AE12" s="46">
        <v>471.16033983120212</v>
      </c>
      <c r="AF12" s="46">
        <v>355.04648291442811</v>
      </c>
      <c r="AG12" s="46">
        <v>461.78154212735649</v>
      </c>
      <c r="AH12" s="46">
        <v>355.87077255749603</v>
      </c>
      <c r="AI12" s="46">
        <v>157.76405295372481</v>
      </c>
      <c r="AJ12" s="46">
        <v>294.30512570660505</v>
      </c>
      <c r="AK12" s="46">
        <v>470.49635709189835</v>
      </c>
      <c r="AL12" s="46">
        <v>1037.0664920901525</v>
      </c>
      <c r="AM12" s="46">
        <v>526.58993179286449</v>
      </c>
      <c r="AN12" s="46">
        <v>666.89952943443859</v>
      </c>
      <c r="AO12" s="46">
        <v>591.06893303682375</v>
      </c>
      <c r="AP12" s="46">
        <v>534.9586981147545</v>
      </c>
      <c r="AQ12" s="46">
        <v>356.49714772187934</v>
      </c>
      <c r="AR12" s="46">
        <v>294.59126821218854</v>
      </c>
      <c r="AS12" s="46">
        <v>608.08339281002861</v>
      </c>
      <c r="AT12" s="46">
        <v>402.12390674860416</v>
      </c>
      <c r="AU12" s="46">
        <v>198.70084555224608</v>
      </c>
      <c r="AV12" s="46">
        <v>351.10807619459388</v>
      </c>
      <c r="AW12" s="46">
        <v>343.97134471317912</v>
      </c>
      <c r="AX12" s="46">
        <v>1164.5730405400038</v>
      </c>
      <c r="AY12" s="46">
        <v>316.98277736049909</v>
      </c>
      <c r="AZ12" s="46">
        <v>436.4973995672438</v>
      </c>
      <c r="BA12" s="46">
        <v>454.18419068822732</v>
      </c>
      <c r="BB12" s="46">
        <v>479.41535978267115</v>
      </c>
      <c r="BC12" s="46">
        <v>310.82929251992886</v>
      </c>
      <c r="BD12" s="46">
        <v>308.16861303584011</v>
      </c>
      <c r="BE12" s="46">
        <v>604.6675003522098</v>
      </c>
      <c r="BF12" s="46">
        <v>461.21627615080007</v>
      </c>
      <c r="BG12" s="46">
        <v>232.68346997953998</v>
      </c>
      <c r="BH12" s="46">
        <v>403.22548563940978</v>
      </c>
      <c r="BI12" s="46">
        <v>244.28199315008018</v>
      </c>
      <c r="BJ12" s="46">
        <v>1128.0347179621201</v>
      </c>
      <c r="BK12" s="46">
        <v>166.60987062981999</v>
      </c>
      <c r="BL12" s="46">
        <v>461.29661651881986</v>
      </c>
      <c r="BM12" s="46">
        <v>370.16528176096074</v>
      </c>
      <c r="BN12" s="46">
        <v>376.47425243790019</v>
      </c>
      <c r="BO12" s="46">
        <v>269.04517465183005</v>
      </c>
      <c r="BP12" s="46">
        <v>472.03526563500009</v>
      </c>
      <c r="BQ12" s="46">
        <v>289.83051416044003</v>
      </c>
      <c r="BR12" s="46">
        <v>206.00749217644005</v>
      </c>
      <c r="BS12" s="46">
        <v>95.916162627009953</v>
      </c>
      <c r="BT12" s="46">
        <v>203.95000908082994</v>
      </c>
      <c r="BU12" s="46">
        <v>301.1682994863699</v>
      </c>
      <c r="BV12" s="46">
        <v>907.8076941318501</v>
      </c>
      <c r="BW12" s="46">
        <v>232.87331674703</v>
      </c>
      <c r="BX12" s="46">
        <v>447.07748334914999</v>
      </c>
      <c r="BY12" s="46">
        <v>461.64450601047002</v>
      </c>
      <c r="BZ12" s="46">
        <v>343.08499011442001</v>
      </c>
      <c r="CA12" s="46">
        <v>259.01746616296992</v>
      </c>
      <c r="CB12" s="46">
        <v>291.73582128334994</v>
      </c>
      <c r="CC12" s="46">
        <v>267.68306835048003</v>
      </c>
      <c r="CD12" s="46">
        <v>336.14954687638004</v>
      </c>
      <c r="CE12" s="46">
        <v>-55.486412778279977</v>
      </c>
      <c r="CF12" s="46">
        <v>363.96903979583999</v>
      </c>
      <c r="CG12" s="46">
        <v>305.61007503785999</v>
      </c>
      <c r="CH12" s="46">
        <v>810.2468038943299</v>
      </c>
      <c r="CI12" s="46">
        <v>788.70444514157123</v>
      </c>
      <c r="CJ12" s="46">
        <v>1135.7342255945705</v>
      </c>
      <c r="CK12" s="46">
        <v>1369.5807770381509</v>
      </c>
      <c r="CL12" s="46">
        <v>739.03028204481018</v>
      </c>
      <c r="CM12" s="46">
        <v>547.90499262226058</v>
      </c>
      <c r="CN12" s="46">
        <v>422.69264835835094</v>
      </c>
      <c r="CO12" s="46">
        <v>571.66243915200005</v>
      </c>
      <c r="CP12" s="46">
        <v>234.01286335099996</v>
      </c>
      <c r="CQ12" s="46">
        <v>-3.4139112709999893</v>
      </c>
      <c r="CR12" s="46">
        <v>403.91630497300002</v>
      </c>
      <c r="CS12" s="46">
        <v>423.43384292400003</v>
      </c>
      <c r="CT12" s="46">
        <v>1083.7400820980001</v>
      </c>
      <c r="CU12" s="46">
        <v>435.32558102999997</v>
      </c>
      <c r="CV12" s="46">
        <v>867.96929652599999</v>
      </c>
      <c r="CW12" s="46">
        <v>884.79888740599995</v>
      </c>
      <c r="CX12" s="46">
        <v>955.58183594900004</v>
      </c>
      <c r="CY12" s="46">
        <v>842.22850354177001</v>
      </c>
      <c r="CZ12" s="46">
        <v>686.80035147900003</v>
      </c>
      <c r="DA12" s="46">
        <v>803.36690734600006</v>
      </c>
      <c r="DB12" s="46">
        <v>595.25032761</v>
      </c>
      <c r="DC12" s="46">
        <v>361.8040461758423</v>
      </c>
      <c r="DD12" s="46">
        <v>993.8978573446102</v>
      </c>
      <c r="DE12" s="46">
        <v>466.77620963236006</v>
      </c>
      <c r="DF12" s="46">
        <v>1283.0581636293903</v>
      </c>
      <c r="DG12" s="46">
        <v>567.12149227807004</v>
      </c>
      <c r="DH12" s="46">
        <v>911.28487237146999</v>
      </c>
      <c r="DI12" s="46">
        <v>899.84851358446008</v>
      </c>
      <c r="DJ12" s="46">
        <v>827.89258388214</v>
      </c>
      <c r="DK12" s="46">
        <v>599.67119807899996</v>
      </c>
      <c r="DL12" s="46">
        <v>538.86479462500006</v>
      </c>
      <c r="DM12" s="46">
        <v>740.51930704799997</v>
      </c>
      <c r="DN12" s="46">
        <v>290.94960445200002</v>
      </c>
      <c r="DO12" s="46">
        <v>246.92332007884002</v>
      </c>
      <c r="DP12" s="46">
        <v>723.71607582977003</v>
      </c>
      <c r="DQ12" s="46">
        <v>694.79404020239997</v>
      </c>
      <c r="DR12" s="46">
        <v>1254.9915735899599</v>
      </c>
      <c r="DS12" s="46">
        <v>684.61137037389994</v>
      </c>
      <c r="DT12" s="46">
        <v>1463.9101787510001</v>
      </c>
      <c r="DU12" s="46">
        <v>852.91522487382008</v>
      </c>
      <c r="DV12" s="46">
        <v>837.11525804000007</v>
      </c>
      <c r="DW12" s="46">
        <v>403.48843973628004</v>
      </c>
      <c r="DX12" s="46">
        <v>446.95359310314007</v>
      </c>
      <c r="DY12" s="46">
        <v>478.32182402700005</v>
      </c>
      <c r="DZ12" s="46">
        <v>224.14374415100002</v>
      </c>
      <c r="EA12" s="46">
        <v>204.67893347766002</v>
      </c>
      <c r="EB12" s="46">
        <v>185.84484523099999</v>
      </c>
      <c r="EC12" s="46">
        <v>135.90807694986</v>
      </c>
      <c r="ED12" s="46">
        <v>1215.88807328801</v>
      </c>
      <c r="EE12" s="46">
        <v>645.24048465400006</v>
      </c>
      <c r="EF12" s="46">
        <v>1177.6625311004</v>
      </c>
      <c r="EG12" s="46">
        <v>1241.4324035713798</v>
      </c>
      <c r="EH12" s="46">
        <v>1025.059120013</v>
      </c>
      <c r="EI12" s="46">
        <f>+EI13+EI15</f>
        <v>788.76078854199989</v>
      </c>
      <c r="EJ12" s="46">
        <f>+EJ13+EJ15</f>
        <v>783.76286245096321</v>
      </c>
      <c r="EK12" s="46">
        <v>674.21946880827682</v>
      </c>
      <c r="EL12" s="46">
        <f>+EL13+EL15</f>
        <v>485.81389306937012</v>
      </c>
      <c r="EM12" s="46">
        <f>+EM13+EM15</f>
        <v>334.81720959568003</v>
      </c>
      <c r="EN12" s="46">
        <v>1367.597309259</v>
      </c>
    </row>
    <row r="13" spans="2:144" ht="15.75" customHeight="1" thickBot="1">
      <c r="B13" s="42" t="s">
        <v>105</v>
      </c>
      <c r="C13" s="47">
        <v>261.25273042235642</v>
      </c>
      <c r="D13" s="47">
        <v>153.69936059028041</v>
      </c>
      <c r="E13" s="47">
        <v>242.39948445191132</v>
      </c>
      <c r="F13" s="47">
        <v>390.63551642972686</v>
      </c>
      <c r="G13" s="47">
        <v>223.10538729857626</v>
      </c>
      <c r="H13" s="47">
        <v>408.30135560064321</v>
      </c>
      <c r="I13" s="47">
        <v>373.44920086545011</v>
      </c>
      <c r="J13" s="47">
        <v>275.66746337814465</v>
      </c>
      <c r="K13" s="47">
        <v>78.043270339247314</v>
      </c>
      <c r="L13" s="47">
        <v>182.03451873793531</v>
      </c>
      <c r="M13" s="47">
        <v>210.48455982272628</v>
      </c>
      <c r="N13" s="47">
        <v>416.34519621615192</v>
      </c>
      <c r="O13" s="47">
        <v>102.71104361645915</v>
      </c>
      <c r="P13" s="47">
        <v>166.05399956219497</v>
      </c>
      <c r="Q13" s="47">
        <v>346.59370902037813</v>
      </c>
      <c r="R13" s="47">
        <v>449.77424081966234</v>
      </c>
      <c r="S13" s="47">
        <v>421.70019696340637</v>
      </c>
      <c r="T13" s="47">
        <v>289.01503591159297</v>
      </c>
      <c r="U13" s="47">
        <v>586.9523176590061</v>
      </c>
      <c r="V13" s="47">
        <v>401.8151676481674</v>
      </c>
      <c r="W13" s="47">
        <v>167.42352508617432</v>
      </c>
      <c r="X13" s="47">
        <v>378.99934723845598</v>
      </c>
      <c r="Y13" s="47">
        <v>323.27004170010997</v>
      </c>
      <c r="Z13" s="47">
        <v>583.42370879344298</v>
      </c>
      <c r="AA13" s="47">
        <v>237.83029652275243</v>
      </c>
      <c r="AB13" s="47">
        <v>368.08643112816628</v>
      </c>
      <c r="AC13" s="47">
        <v>446.50803193271275</v>
      </c>
      <c r="AD13" s="47">
        <v>384.22903770937944</v>
      </c>
      <c r="AE13" s="47">
        <v>409.10785856083601</v>
      </c>
      <c r="AF13" s="47">
        <v>490.20487280690884</v>
      </c>
      <c r="AG13" s="47">
        <v>385.12001641327288</v>
      </c>
      <c r="AH13" s="47">
        <v>353.4787841925766</v>
      </c>
      <c r="AI13" s="47">
        <v>293.80224534143565</v>
      </c>
      <c r="AJ13" s="47">
        <v>142.2713226492194</v>
      </c>
      <c r="AK13" s="47">
        <v>267.48946673954339</v>
      </c>
      <c r="AL13" s="47">
        <v>274.03410673407046</v>
      </c>
      <c r="AM13" s="47">
        <v>185.49998213756768</v>
      </c>
      <c r="AN13" s="47">
        <v>181.71514554576598</v>
      </c>
      <c r="AO13" s="47">
        <v>224.40482394624087</v>
      </c>
      <c r="AP13" s="47">
        <v>282.8225149366034</v>
      </c>
      <c r="AQ13" s="47">
        <v>236.47770637808213</v>
      </c>
      <c r="AR13" s="47">
        <v>241.41917499394444</v>
      </c>
      <c r="AS13" s="47">
        <v>430.29808394376721</v>
      </c>
      <c r="AT13" s="47">
        <v>453.71095734522669</v>
      </c>
      <c r="AU13" s="47">
        <v>240.95442567300321</v>
      </c>
      <c r="AV13" s="47">
        <v>277.62461582237427</v>
      </c>
      <c r="AW13" s="47">
        <v>259.1115720467248</v>
      </c>
      <c r="AX13" s="47">
        <v>524.29061514043781</v>
      </c>
      <c r="AY13" s="47">
        <v>214.31799629049908</v>
      </c>
      <c r="AZ13" s="47">
        <v>364.03172218724382</v>
      </c>
      <c r="BA13" s="47">
        <v>437.32774403822731</v>
      </c>
      <c r="BB13" s="47">
        <v>545.1091121926712</v>
      </c>
      <c r="BC13" s="47">
        <v>577.74895238992883</v>
      </c>
      <c r="BD13" s="47">
        <v>453.93935978584011</v>
      </c>
      <c r="BE13" s="47">
        <v>641.82990351220985</v>
      </c>
      <c r="BF13" s="47">
        <v>536.36901102080003</v>
      </c>
      <c r="BG13" s="47">
        <v>257.04954661954002</v>
      </c>
      <c r="BH13" s="47">
        <v>398.01081170940989</v>
      </c>
      <c r="BI13" s="47">
        <v>404.15575989008005</v>
      </c>
      <c r="BJ13" s="47">
        <v>546.88279507212008</v>
      </c>
      <c r="BK13" s="47">
        <v>132.38289831982004</v>
      </c>
      <c r="BL13" s="47">
        <v>317.63993513881974</v>
      </c>
      <c r="BM13" s="47">
        <v>343.88727828096063</v>
      </c>
      <c r="BN13" s="47">
        <v>245.64079571790023</v>
      </c>
      <c r="BO13" s="47">
        <v>186.58829028183004</v>
      </c>
      <c r="BP13" s="47">
        <v>437.47435177500012</v>
      </c>
      <c r="BQ13" s="47">
        <v>319.47290493044005</v>
      </c>
      <c r="BR13" s="47">
        <v>205.12476156643999</v>
      </c>
      <c r="BS13" s="47">
        <v>124.46958881700995</v>
      </c>
      <c r="BT13" s="47">
        <v>111.87810943082998</v>
      </c>
      <c r="BU13" s="47">
        <v>212.27228013636997</v>
      </c>
      <c r="BV13" s="47">
        <v>407.21779817184995</v>
      </c>
      <c r="BW13" s="47">
        <v>172.21602487703001</v>
      </c>
      <c r="BX13" s="47">
        <v>303.87181557915005</v>
      </c>
      <c r="BY13" s="47">
        <v>319.36124488047005</v>
      </c>
      <c r="BZ13" s="47">
        <v>275.23460471442002</v>
      </c>
      <c r="CA13" s="47">
        <v>94.144483492970011</v>
      </c>
      <c r="CB13" s="47">
        <v>262.39754904335001</v>
      </c>
      <c r="CC13" s="47">
        <v>301.53466849047999</v>
      </c>
      <c r="CD13" s="47">
        <v>312.65632673638004</v>
      </c>
      <c r="CE13" s="47">
        <v>178.13079029172002</v>
      </c>
      <c r="CF13" s="47">
        <v>163.38480943583997</v>
      </c>
      <c r="CG13" s="47">
        <v>142.39513865786</v>
      </c>
      <c r="CH13" s="47">
        <v>426.23866541433</v>
      </c>
      <c r="CI13" s="47">
        <v>149.78692884157113</v>
      </c>
      <c r="CJ13" s="47">
        <v>98.034825420570584</v>
      </c>
      <c r="CK13" s="47">
        <v>155.98336360815077</v>
      </c>
      <c r="CL13" s="47">
        <v>584.85695622481023</v>
      </c>
      <c r="CM13" s="47">
        <v>558.56887088226063</v>
      </c>
      <c r="CN13" s="47">
        <v>539.95457556835095</v>
      </c>
      <c r="CO13" s="47">
        <v>375.87555689200002</v>
      </c>
      <c r="CP13" s="47">
        <v>294.20582441099998</v>
      </c>
      <c r="CQ13" s="47">
        <v>215.97301434900001</v>
      </c>
      <c r="CR13" s="47">
        <v>173.262691883</v>
      </c>
      <c r="CS13" s="47">
        <v>273.26446600400004</v>
      </c>
      <c r="CT13" s="47">
        <v>687.20448142800001</v>
      </c>
      <c r="CU13" s="47">
        <v>307.27544658299018</v>
      </c>
      <c r="CV13" s="47">
        <v>457.3836764090147</v>
      </c>
      <c r="CW13" s="47">
        <v>619.12948799295236</v>
      </c>
      <c r="CX13" s="47">
        <v>672.19491109496528</v>
      </c>
      <c r="CY13" s="47">
        <v>761.41371944773698</v>
      </c>
      <c r="CZ13" s="47">
        <v>481.99920183398189</v>
      </c>
      <c r="DA13" s="47">
        <v>563.35975952700005</v>
      </c>
      <c r="DB13" s="47">
        <v>508.78795106900003</v>
      </c>
      <c r="DC13" s="47">
        <v>254.05533495884228</v>
      </c>
      <c r="DD13" s="47">
        <v>603.14462213461013</v>
      </c>
      <c r="DE13" s="47">
        <v>529.89931397636008</v>
      </c>
      <c r="DF13" s="47">
        <v>899.19997645839021</v>
      </c>
      <c r="DG13" s="47">
        <v>410.86889991907003</v>
      </c>
      <c r="DH13" s="47">
        <v>649.14938334346994</v>
      </c>
      <c r="DI13" s="47">
        <v>609.00568998646008</v>
      </c>
      <c r="DJ13" s="47">
        <v>541.42713960814001</v>
      </c>
      <c r="DK13" s="47">
        <v>389.62644806599997</v>
      </c>
      <c r="DL13" s="47">
        <v>521.89095025000006</v>
      </c>
      <c r="DM13" s="47">
        <v>420.43422555500001</v>
      </c>
      <c r="DN13" s="47">
        <v>297.98865693100004</v>
      </c>
      <c r="DO13" s="47">
        <v>391.03996141883999</v>
      </c>
      <c r="DP13" s="47">
        <v>352.16078874477</v>
      </c>
      <c r="DQ13" s="47">
        <v>652.4884812944</v>
      </c>
      <c r="DR13" s="47">
        <v>711.19814747095995</v>
      </c>
      <c r="DS13" s="47">
        <v>484.53698153990001</v>
      </c>
      <c r="DT13" s="47">
        <v>526.12090398400005</v>
      </c>
      <c r="DU13" s="47">
        <v>342.74898343282001</v>
      </c>
      <c r="DV13" s="47">
        <v>325.40114095600001</v>
      </c>
      <c r="DW13" s="47">
        <v>259.08418363028011</v>
      </c>
      <c r="DX13" s="47">
        <v>218.77512989414004</v>
      </c>
      <c r="DY13" s="47">
        <v>176.200445755</v>
      </c>
      <c r="DZ13" s="47">
        <v>368.44896938800002</v>
      </c>
      <c r="EA13" s="47">
        <v>138.62642910965999</v>
      </c>
      <c r="EB13" s="47">
        <v>139.31063999</v>
      </c>
      <c r="EC13" s="47">
        <v>375.44849945685996</v>
      </c>
      <c r="ED13" s="47">
        <v>654.81512665801006</v>
      </c>
      <c r="EE13" s="47">
        <v>286.63960594000002</v>
      </c>
      <c r="EF13" s="47">
        <v>441.43723293540006</v>
      </c>
      <c r="EG13" s="47">
        <v>451.64804211837998</v>
      </c>
      <c r="EH13" s="47">
        <v>621.08632198099997</v>
      </c>
      <c r="EI13" s="47">
        <f>+EI18+EI23+EI28</f>
        <v>608.60879185899989</v>
      </c>
      <c r="EJ13" s="47">
        <f>+EJ18+EJ23+EJ28</f>
        <v>679.80606276396315</v>
      </c>
      <c r="EK13" s="47">
        <v>1004.4456395052769</v>
      </c>
      <c r="EL13" s="47">
        <f>+EL18+EL23+EL28</f>
        <v>753.33710267337005</v>
      </c>
      <c r="EM13" s="47">
        <f>+EM18+EM23+EM28</f>
        <v>595.52102658067997</v>
      </c>
      <c r="EN13" s="47">
        <v>702.92955075199995</v>
      </c>
    </row>
    <row r="14" spans="2:144" s="10" customFormat="1" ht="15.75" customHeight="1" thickBot="1">
      <c r="B14" s="43" t="s">
        <v>71</v>
      </c>
      <c r="C14" s="48">
        <v>389.15457333000319</v>
      </c>
      <c r="D14" s="48">
        <v>244.26537759553801</v>
      </c>
      <c r="E14" s="48">
        <v>366.95564973254693</v>
      </c>
      <c r="F14" s="48">
        <v>491.42069069535609</v>
      </c>
      <c r="G14" s="48">
        <v>483.20295962857659</v>
      </c>
      <c r="H14" s="48">
        <v>520.05211755109633</v>
      </c>
      <c r="I14" s="48">
        <v>444.10187112544997</v>
      </c>
      <c r="J14" s="48">
        <v>383.49706059378053</v>
      </c>
      <c r="K14" s="48">
        <v>128.42329305555887</v>
      </c>
      <c r="L14" s="48">
        <v>340.86407289723752</v>
      </c>
      <c r="M14" s="48">
        <v>341.50546435702853</v>
      </c>
      <c r="N14" s="48">
        <v>498.47191988615214</v>
      </c>
      <c r="O14" s="48">
        <v>216.17936087567742</v>
      </c>
      <c r="P14" s="48">
        <v>242.953604760052</v>
      </c>
      <c r="Q14" s="48">
        <v>423.72702343342786</v>
      </c>
      <c r="R14" s="48">
        <v>576.83208113192461</v>
      </c>
      <c r="S14" s="48">
        <v>481.35077981780205</v>
      </c>
      <c r="T14" s="48">
        <v>608.83331989673025</v>
      </c>
      <c r="U14" s="48">
        <v>632.77659787809512</v>
      </c>
      <c r="V14" s="48">
        <v>470.33928530816667</v>
      </c>
      <c r="W14" s="48">
        <v>206.03255558741031</v>
      </c>
      <c r="X14" s="48">
        <v>395.06407067806424</v>
      </c>
      <c r="Y14" s="48">
        <v>360.24534648840807</v>
      </c>
      <c r="Z14" s="48">
        <v>647.55186744771652</v>
      </c>
      <c r="AA14" s="48">
        <v>314.35050790196703</v>
      </c>
      <c r="AB14" s="48">
        <v>404.47026435816639</v>
      </c>
      <c r="AC14" s="48">
        <v>541.74008469895375</v>
      </c>
      <c r="AD14" s="48">
        <v>486.03451457125499</v>
      </c>
      <c r="AE14" s="48">
        <v>520.41264850410278</v>
      </c>
      <c r="AF14" s="48">
        <v>643.29834679346129</v>
      </c>
      <c r="AG14" s="48">
        <v>471.66455039193397</v>
      </c>
      <c r="AH14" s="48">
        <v>391.10505439257656</v>
      </c>
      <c r="AI14" s="48">
        <v>326.18182949143562</v>
      </c>
      <c r="AJ14" s="48">
        <v>211.46779426364921</v>
      </c>
      <c r="AK14" s="48">
        <v>336.29499695954337</v>
      </c>
      <c r="AL14" s="48">
        <v>522.16417042195633</v>
      </c>
      <c r="AM14" s="48">
        <v>226.14375736114226</v>
      </c>
      <c r="AN14" s="48">
        <v>217.60711423576595</v>
      </c>
      <c r="AO14" s="48">
        <v>290.21720800807475</v>
      </c>
      <c r="AP14" s="48">
        <v>331.17786338660346</v>
      </c>
      <c r="AQ14" s="48">
        <v>285.11923950767215</v>
      </c>
      <c r="AR14" s="48">
        <v>294.40909043394447</v>
      </c>
      <c r="AS14" s="48">
        <v>475.18717074775418</v>
      </c>
      <c r="AT14" s="48">
        <v>488.06826995309984</v>
      </c>
      <c r="AU14" s="48">
        <v>268.92577368300323</v>
      </c>
      <c r="AV14" s="48">
        <v>297.31185706237432</v>
      </c>
      <c r="AW14" s="48">
        <v>347.36221140672757</v>
      </c>
      <c r="AX14" s="48">
        <v>581.8637856704355</v>
      </c>
      <c r="AY14" s="48">
        <v>261.14991137049913</v>
      </c>
      <c r="AZ14" s="48">
        <v>394.71754617724378</v>
      </c>
      <c r="BA14" s="48">
        <v>497.81127820822729</v>
      </c>
      <c r="BB14" s="48">
        <v>614.26231332267116</v>
      </c>
      <c r="BC14" s="48">
        <v>616.78324894992875</v>
      </c>
      <c r="BD14" s="48">
        <v>575.1708145058401</v>
      </c>
      <c r="BE14" s="48">
        <v>657.59038044220983</v>
      </c>
      <c r="BF14" s="48">
        <v>537.22962034080001</v>
      </c>
      <c r="BG14" s="48">
        <v>282.11983301954007</v>
      </c>
      <c r="BH14" s="48">
        <v>412.27739194940983</v>
      </c>
      <c r="BI14" s="48">
        <v>447.10311077008009</v>
      </c>
      <c r="BJ14" s="48">
        <v>547.75220112212003</v>
      </c>
      <c r="BK14" s="48">
        <v>195.92808283982004</v>
      </c>
      <c r="BL14" s="48">
        <v>330.21102155881977</v>
      </c>
      <c r="BM14" s="48">
        <v>359.62770235596065</v>
      </c>
      <c r="BN14" s="48">
        <v>244.68844913190023</v>
      </c>
      <c r="BO14" s="48">
        <v>197.47753359383003</v>
      </c>
      <c r="BP14" s="48">
        <v>437.26188989500008</v>
      </c>
      <c r="BQ14" s="48">
        <v>348.86098125044003</v>
      </c>
      <c r="BR14" s="48">
        <v>217.10163092644001</v>
      </c>
      <c r="BS14" s="48">
        <v>124.25102332700996</v>
      </c>
      <c r="BT14" s="48">
        <v>-4.6076001191700282</v>
      </c>
      <c r="BU14" s="48">
        <v>187.57881080636997</v>
      </c>
      <c r="BV14" s="48">
        <v>322.15842632185002</v>
      </c>
      <c r="BW14" s="48">
        <v>152.29485491702999</v>
      </c>
      <c r="BX14" s="48">
        <v>233.65162640915005</v>
      </c>
      <c r="BY14" s="48">
        <v>261.90909769046999</v>
      </c>
      <c r="BZ14" s="48">
        <v>232.00831123441998</v>
      </c>
      <c r="CA14" s="48">
        <v>78.576192352970011</v>
      </c>
      <c r="CB14" s="48">
        <v>197.03717176334996</v>
      </c>
      <c r="CC14" s="48">
        <v>233.55592681048003</v>
      </c>
      <c r="CD14" s="48">
        <v>267.39423652637998</v>
      </c>
      <c r="CE14" s="48">
        <v>140.31827046172</v>
      </c>
      <c r="CF14" s="48">
        <v>201.85049412583993</v>
      </c>
      <c r="CG14" s="48">
        <v>53.654872397860011</v>
      </c>
      <c r="CH14" s="48">
        <v>363.79443873432996</v>
      </c>
      <c r="CI14" s="48">
        <v>152.26995269157112</v>
      </c>
      <c r="CJ14" s="48">
        <v>55.1720317125706</v>
      </c>
      <c r="CK14" s="48">
        <v>147.06501837915079</v>
      </c>
      <c r="CL14" s="48">
        <v>534.36690985581015</v>
      </c>
      <c r="CM14" s="48">
        <v>490.22000516626053</v>
      </c>
      <c r="CN14" s="48">
        <v>473.68979147135104</v>
      </c>
      <c r="CO14" s="48">
        <v>328.66096921299999</v>
      </c>
      <c r="CP14" s="48">
        <v>271.95581248100001</v>
      </c>
      <c r="CQ14" s="48">
        <v>197.49635132900002</v>
      </c>
      <c r="CR14" s="48">
        <v>117.914733595</v>
      </c>
      <c r="CS14" s="48">
        <v>231.35989119600001</v>
      </c>
      <c r="CT14" s="48">
        <v>651.21417654800007</v>
      </c>
      <c r="CU14" s="48">
        <v>307.29031863299019</v>
      </c>
      <c r="CV14" s="48">
        <v>425.35238516101458</v>
      </c>
      <c r="CW14" s="48">
        <v>713.07074547395234</v>
      </c>
      <c r="CX14" s="48">
        <v>676.66297220296508</v>
      </c>
      <c r="CY14" s="48">
        <v>702.32462750973684</v>
      </c>
      <c r="CZ14" s="48">
        <v>508.55526371698227</v>
      </c>
      <c r="DA14" s="48">
        <v>587.71570125099993</v>
      </c>
      <c r="DB14" s="48">
        <v>486.36628643700004</v>
      </c>
      <c r="DC14" s="48">
        <v>302.45148806084228</v>
      </c>
      <c r="DD14" s="48">
        <v>606.29659129160996</v>
      </c>
      <c r="DE14" s="48">
        <v>613.89683748836001</v>
      </c>
      <c r="DF14" s="48">
        <v>865.66339689138999</v>
      </c>
      <c r="DG14" s="48">
        <v>396.45233335807001</v>
      </c>
      <c r="DH14" s="48">
        <v>509.22206236347006</v>
      </c>
      <c r="DI14" s="48">
        <v>502.91159459646002</v>
      </c>
      <c r="DJ14" s="48">
        <v>447.20217053013999</v>
      </c>
      <c r="DK14" s="48">
        <v>326.28043820799996</v>
      </c>
      <c r="DL14" s="48">
        <v>455.43805557299999</v>
      </c>
      <c r="DM14" s="48">
        <v>372.26257124599999</v>
      </c>
      <c r="DN14" s="48">
        <v>293.15087079099999</v>
      </c>
      <c r="DO14" s="48">
        <v>279.50452341784001</v>
      </c>
      <c r="DP14" s="48">
        <v>264.50592040076998</v>
      </c>
      <c r="DQ14" s="48">
        <v>547.15654191440001</v>
      </c>
      <c r="DR14" s="48">
        <v>507.10447964295997</v>
      </c>
      <c r="DS14" s="48">
        <v>357.64824320089997</v>
      </c>
      <c r="DT14" s="48">
        <v>397.93526349500002</v>
      </c>
      <c r="DU14" s="48">
        <v>262.69601336481998</v>
      </c>
      <c r="DV14" s="48">
        <v>275.05419758599999</v>
      </c>
      <c r="DW14" s="48">
        <v>177.92821781728011</v>
      </c>
      <c r="DX14" s="48">
        <v>192.47721114714</v>
      </c>
      <c r="DY14" s="48">
        <v>180.562508157</v>
      </c>
      <c r="DZ14" s="48">
        <v>278.28102858599999</v>
      </c>
      <c r="EA14" s="48">
        <v>123.26357788465999</v>
      </c>
      <c r="EB14" s="48">
        <v>109.979416581</v>
      </c>
      <c r="EC14" s="48">
        <v>304.20457455986002</v>
      </c>
      <c r="ED14" s="48">
        <v>591.67476030901003</v>
      </c>
      <c r="EE14" s="48">
        <v>263.78950868999999</v>
      </c>
      <c r="EF14" s="48">
        <v>348.37035156439998</v>
      </c>
      <c r="EG14" s="48">
        <v>353.72572052637997</v>
      </c>
      <c r="EH14" s="48">
        <v>570.15984757900003</v>
      </c>
      <c r="EI14" s="48">
        <f>+EI19+EI24+EI29</f>
        <v>608.24851694499989</v>
      </c>
      <c r="EJ14" s="48">
        <f>+EJ19+EJ24+EJ29</f>
        <v>670.66302339396316</v>
      </c>
      <c r="EK14" s="48">
        <v>958.92085289427689</v>
      </c>
      <c r="EL14" s="48">
        <f>+EL19+EL24+EL29</f>
        <v>720.75026049336998</v>
      </c>
      <c r="EM14" s="48">
        <f>+EM19+EM24+EM29</f>
        <v>616.07233009068</v>
      </c>
      <c r="EN14" s="48">
        <v>682.80912706399999</v>
      </c>
    </row>
    <row r="15" spans="2:144" ht="15.75" customHeight="1" thickBot="1">
      <c r="B15" s="42" t="s">
        <v>106</v>
      </c>
      <c r="C15" s="47">
        <v>-20.822131116744227</v>
      </c>
      <c r="D15" s="47">
        <v>169.57938926862627</v>
      </c>
      <c r="E15" s="47">
        <v>-12.989463267578593</v>
      </c>
      <c r="F15" s="47">
        <v>-133.58239403396391</v>
      </c>
      <c r="G15" s="47">
        <v>-80.507633783501404</v>
      </c>
      <c r="H15" s="47">
        <v>-151.24085855364333</v>
      </c>
      <c r="I15" s="47">
        <v>-105.84367628594363</v>
      </c>
      <c r="J15" s="47">
        <v>17.28208482816849</v>
      </c>
      <c r="K15" s="47">
        <v>-7.3249649918564179</v>
      </c>
      <c r="L15" s="47">
        <v>301.89823752945574</v>
      </c>
      <c r="M15" s="47">
        <v>372.22905938221152</v>
      </c>
      <c r="N15" s="47">
        <v>188.14266224937401</v>
      </c>
      <c r="O15" s="47">
        <v>47.89251759112031</v>
      </c>
      <c r="P15" s="47">
        <v>178.13509291895068</v>
      </c>
      <c r="Q15" s="47">
        <v>89.020610262606539</v>
      </c>
      <c r="R15" s="47">
        <v>-74.716579263143728</v>
      </c>
      <c r="S15" s="47">
        <v>13.653827891695764</v>
      </c>
      <c r="T15" s="47">
        <v>39.642201989306891</v>
      </c>
      <c r="U15" s="47">
        <v>-39.617126352299763</v>
      </c>
      <c r="V15" s="47">
        <v>38.14173375532787</v>
      </c>
      <c r="W15" s="47">
        <v>77.585172501010845</v>
      </c>
      <c r="X15" s="47">
        <v>56.536766511603687</v>
      </c>
      <c r="Y15" s="47">
        <v>-116.82986663335103</v>
      </c>
      <c r="Z15" s="47">
        <v>81.138572929407118</v>
      </c>
      <c r="AA15" s="47">
        <v>81.778589500875754</v>
      </c>
      <c r="AB15" s="47">
        <v>72.368054836662694</v>
      </c>
      <c r="AC15" s="47">
        <v>-22.837763654715271</v>
      </c>
      <c r="AD15" s="47">
        <v>83.686320193208815</v>
      </c>
      <c r="AE15" s="47">
        <v>62.052481270366123</v>
      </c>
      <c r="AF15" s="47">
        <v>-135.15838989248073</v>
      </c>
      <c r="AG15" s="47">
        <v>76.661525714083652</v>
      </c>
      <c r="AH15" s="47">
        <v>2.3919883649194897</v>
      </c>
      <c r="AI15" s="47">
        <v>-136.03819238771084</v>
      </c>
      <c r="AJ15" s="47">
        <v>152.03380305738565</v>
      </c>
      <c r="AK15" s="47">
        <v>203.00689035235493</v>
      </c>
      <c r="AL15" s="47">
        <v>763.0323853560817</v>
      </c>
      <c r="AM15" s="47">
        <v>341.08994965529672</v>
      </c>
      <c r="AN15" s="47">
        <v>485.18438388867258</v>
      </c>
      <c r="AO15" s="47">
        <v>366.66410909058288</v>
      </c>
      <c r="AP15" s="47">
        <v>252.13618317815101</v>
      </c>
      <c r="AQ15" s="47">
        <v>120.01944134379721</v>
      </c>
      <c r="AR15" s="47">
        <v>53.172093218244122</v>
      </c>
      <c r="AS15" s="47">
        <v>177.7853088662614</v>
      </c>
      <c r="AT15" s="47">
        <v>-51.587050596622547</v>
      </c>
      <c r="AU15" s="47">
        <v>-42.25358012075715</v>
      </c>
      <c r="AV15" s="47">
        <v>73.483460372219568</v>
      </c>
      <c r="AW15" s="47">
        <v>84.859772666454319</v>
      </c>
      <c r="AX15" s="47">
        <v>640.28242539956602</v>
      </c>
      <c r="AY15" s="47">
        <v>102.66478107000002</v>
      </c>
      <c r="AZ15" s="47">
        <v>72.465677380000031</v>
      </c>
      <c r="BA15" s="47">
        <v>16.856446650000041</v>
      </c>
      <c r="BB15" s="47">
        <v>-65.693752410000016</v>
      </c>
      <c r="BC15" s="47">
        <v>-266.91965986999998</v>
      </c>
      <c r="BD15" s="47">
        <v>-145.77074675</v>
      </c>
      <c r="BE15" s="47">
        <v>-37.162403160000039</v>
      </c>
      <c r="BF15" s="47">
        <v>-75.152734869999975</v>
      </c>
      <c r="BG15" s="47">
        <v>-24.366076640000042</v>
      </c>
      <c r="BH15" s="47">
        <v>5.2146739299999698</v>
      </c>
      <c r="BI15" s="47">
        <v>-159.87376673999992</v>
      </c>
      <c r="BJ15" s="47">
        <v>581.15192288999992</v>
      </c>
      <c r="BK15" s="47">
        <v>34.226972309999972</v>
      </c>
      <c r="BL15" s="47">
        <v>143.65668138000004</v>
      </c>
      <c r="BM15" s="47">
        <v>26.278003480000063</v>
      </c>
      <c r="BN15" s="47">
        <v>130.83345671999999</v>
      </c>
      <c r="BO15" s="47">
        <v>82.456884369999983</v>
      </c>
      <c r="BP15" s="47">
        <v>34.560913859999999</v>
      </c>
      <c r="BQ15" s="47">
        <v>-29.642390770000027</v>
      </c>
      <c r="BR15" s="47">
        <v>0.88273061000005626</v>
      </c>
      <c r="BS15" s="47">
        <v>-28.553426189999996</v>
      </c>
      <c r="BT15" s="47">
        <v>92.071899649999949</v>
      </c>
      <c r="BU15" s="47">
        <v>88.896019349999975</v>
      </c>
      <c r="BV15" s="47">
        <v>500.58989596000004</v>
      </c>
      <c r="BW15" s="47">
        <v>60.657291869999995</v>
      </c>
      <c r="BX15" s="47">
        <v>143.20566776999993</v>
      </c>
      <c r="BY15" s="47">
        <v>142.28326113</v>
      </c>
      <c r="BZ15" s="47">
        <v>67.850385400000008</v>
      </c>
      <c r="CA15" s="47">
        <v>164.87298266999997</v>
      </c>
      <c r="CB15" s="47">
        <v>29.338272239999927</v>
      </c>
      <c r="CC15" s="47">
        <v>-33.851600139999981</v>
      </c>
      <c r="CD15" s="47">
        <v>23.493220139999963</v>
      </c>
      <c r="CE15" s="47">
        <v>-233.61720306999996</v>
      </c>
      <c r="CF15" s="47">
        <v>200.58423036000002</v>
      </c>
      <c r="CG15" s="47">
        <v>163.21493637999993</v>
      </c>
      <c r="CH15" s="47">
        <v>384.00813847999996</v>
      </c>
      <c r="CI15" s="47">
        <v>638.9175163000001</v>
      </c>
      <c r="CJ15" s="47">
        <v>1037.6994001740002</v>
      </c>
      <c r="CK15" s="47">
        <v>1213.5974134300002</v>
      </c>
      <c r="CL15" s="47">
        <v>154.17332582</v>
      </c>
      <c r="CM15" s="47">
        <v>-10.663878259999995</v>
      </c>
      <c r="CN15" s="47">
        <v>-117.26192721000005</v>
      </c>
      <c r="CO15" s="47">
        <v>195.78688226</v>
      </c>
      <c r="CP15" s="47">
        <v>-60.192961060000002</v>
      </c>
      <c r="CQ15" s="47">
        <v>-219.38692562</v>
      </c>
      <c r="CR15" s="47">
        <v>230.65361308999999</v>
      </c>
      <c r="CS15" s="47">
        <v>150.16937691999999</v>
      </c>
      <c r="CT15" s="47">
        <v>396.53560067000001</v>
      </c>
      <c r="CU15" s="47">
        <v>128.047100121</v>
      </c>
      <c r="CV15" s="47">
        <v>410.58392653700002</v>
      </c>
      <c r="CW15" s="47">
        <v>265.66815862499999</v>
      </c>
      <c r="CX15" s="47">
        <v>283.38723453399996</v>
      </c>
      <c r="CY15" s="47">
        <v>80.814784094000004</v>
      </c>
      <c r="CZ15" s="47">
        <v>205.16144702499997</v>
      </c>
      <c r="DA15" s="47">
        <v>240.00714781900001</v>
      </c>
      <c r="DB15" s="47">
        <v>86.462376540999998</v>
      </c>
      <c r="DC15" s="47">
        <v>107.74871121700002</v>
      </c>
      <c r="DD15" s="47">
        <v>390.75323521000001</v>
      </c>
      <c r="DE15" s="47">
        <v>-63.123104344000012</v>
      </c>
      <c r="DF15" s="47">
        <v>383.858187171</v>
      </c>
      <c r="DG15" s="47">
        <v>156.252592359</v>
      </c>
      <c r="DH15" s="47">
        <v>262.13548902800005</v>
      </c>
      <c r="DI15" s="47">
        <v>290.842823598</v>
      </c>
      <c r="DJ15" s="47">
        <v>286.46544427399999</v>
      </c>
      <c r="DK15" s="47">
        <v>210.044750013</v>
      </c>
      <c r="DL15" s="47">
        <v>16.973844374999999</v>
      </c>
      <c r="DM15" s="47">
        <v>320.08508149300002</v>
      </c>
      <c r="DN15" s="47">
        <v>-7.0390524789999995</v>
      </c>
      <c r="DO15" s="47">
        <v>-144.11664133999997</v>
      </c>
      <c r="DP15" s="47">
        <v>371.55528708500003</v>
      </c>
      <c r="DQ15" s="47">
        <v>42.305558908000002</v>
      </c>
      <c r="DR15" s="47">
        <v>543.79342611900006</v>
      </c>
      <c r="DS15" s="47">
        <v>200.07438883399999</v>
      </c>
      <c r="DT15" s="47">
        <v>937.78927476700005</v>
      </c>
      <c r="DU15" s="47">
        <v>510.16624144100001</v>
      </c>
      <c r="DV15" s="47">
        <v>511.71411708400001</v>
      </c>
      <c r="DW15" s="47">
        <v>144.40425610599996</v>
      </c>
      <c r="DX15" s="47">
        <v>228.17846320900003</v>
      </c>
      <c r="DY15" s="47">
        <v>302.12137827200002</v>
      </c>
      <c r="DZ15" s="47">
        <v>-144.305225237</v>
      </c>
      <c r="EA15" s="47">
        <v>66.052504368000029</v>
      </c>
      <c r="EB15" s="47">
        <v>46.534205241000002</v>
      </c>
      <c r="EC15" s="47">
        <v>-239.54042250699996</v>
      </c>
      <c r="ED15" s="47">
        <v>561.07294662999993</v>
      </c>
      <c r="EE15" s="47">
        <v>358.60087871399998</v>
      </c>
      <c r="EF15" s="47">
        <v>736.22529816500003</v>
      </c>
      <c r="EG15" s="47">
        <v>789.78436145299997</v>
      </c>
      <c r="EH15" s="47">
        <v>403.97279803200001</v>
      </c>
      <c r="EI15" s="47">
        <v>180.15199668299999</v>
      </c>
      <c r="EJ15" s="47">
        <v>103.956799687</v>
      </c>
      <c r="EK15" s="47">
        <v>-330.2261706970001</v>
      </c>
      <c r="EL15" s="47">
        <v>-267.52320960399993</v>
      </c>
      <c r="EM15" s="47">
        <v>-260.70381698499995</v>
      </c>
      <c r="EN15" s="47">
        <v>664.66775850700003</v>
      </c>
    </row>
    <row r="16" spans="2:144" s="10" customFormat="1" ht="15.75" customHeight="1" thickBot="1">
      <c r="B16" s="44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</row>
    <row r="17" spans="2:144" ht="15.75" customHeight="1" thickBot="1">
      <c r="B17" s="45" t="s">
        <v>107</v>
      </c>
      <c r="C17" s="50">
        <v>232.15919947561235</v>
      </c>
      <c r="D17" s="50">
        <v>295.36996335336664</v>
      </c>
      <c r="E17" s="50">
        <v>189.04513458178292</v>
      </c>
      <c r="F17" s="50">
        <v>216.07234331040311</v>
      </c>
      <c r="G17" s="50">
        <v>83.162111286495048</v>
      </c>
      <c r="H17" s="50">
        <v>217.16267501590011</v>
      </c>
      <c r="I17" s="50">
        <v>225.37938070404866</v>
      </c>
      <c r="J17" s="50">
        <v>262.58483848553135</v>
      </c>
      <c r="K17" s="50">
        <v>49.072760161830971</v>
      </c>
      <c r="L17" s="50">
        <v>439.07014928825134</v>
      </c>
      <c r="M17" s="50">
        <v>562.78428394390789</v>
      </c>
      <c r="N17" s="50">
        <v>567.54871967837596</v>
      </c>
      <c r="O17" s="50">
        <v>145.75608579289943</v>
      </c>
      <c r="P17" s="50">
        <v>308.57987748242573</v>
      </c>
      <c r="Q17" s="50">
        <v>404.3887343865548</v>
      </c>
      <c r="R17" s="50">
        <v>352.38739983678863</v>
      </c>
      <c r="S17" s="50">
        <v>403.88443845729228</v>
      </c>
      <c r="T17" s="50">
        <v>275.26946841516985</v>
      </c>
      <c r="U17" s="50">
        <v>483.34165927860647</v>
      </c>
      <c r="V17" s="50">
        <v>399.89115738346516</v>
      </c>
      <c r="W17" s="50">
        <v>203.69323516776532</v>
      </c>
      <c r="X17" s="50">
        <v>369.10110208820976</v>
      </c>
      <c r="Y17" s="50">
        <v>152.61694507320897</v>
      </c>
      <c r="Z17" s="50">
        <v>583.00063243426996</v>
      </c>
      <c r="AA17" s="50">
        <v>280.96820515567822</v>
      </c>
      <c r="AB17" s="50">
        <v>384.68793166833893</v>
      </c>
      <c r="AC17" s="50">
        <v>374.91408873855744</v>
      </c>
      <c r="AD17" s="50">
        <v>438.47216601329808</v>
      </c>
      <c r="AE17" s="50">
        <v>401.66279466710182</v>
      </c>
      <c r="AF17" s="50">
        <v>292.62330129672807</v>
      </c>
      <c r="AG17" s="50">
        <v>387.72323202477611</v>
      </c>
      <c r="AH17" s="50">
        <v>326.28779060676572</v>
      </c>
      <c r="AI17" s="50">
        <v>127.67163318326439</v>
      </c>
      <c r="AJ17" s="50">
        <v>248.42323159592445</v>
      </c>
      <c r="AK17" s="50">
        <v>417.01021931475827</v>
      </c>
      <c r="AL17" s="50">
        <v>982.44294305960193</v>
      </c>
      <c r="AM17" s="50">
        <v>502.05148401628395</v>
      </c>
      <c r="AN17" s="50">
        <v>647.52243335101844</v>
      </c>
      <c r="AO17" s="50">
        <v>573.0154384577537</v>
      </c>
      <c r="AP17" s="50">
        <v>500.61925975433445</v>
      </c>
      <c r="AQ17" s="50">
        <v>320.04195795837933</v>
      </c>
      <c r="AR17" s="50">
        <v>261.6765542768386</v>
      </c>
      <c r="AS17" s="50">
        <v>579.22688393284852</v>
      </c>
      <c r="AT17" s="50">
        <v>377.2369531695042</v>
      </c>
      <c r="AU17" s="50">
        <v>163.82734027479603</v>
      </c>
      <c r="AV17" s="50">
        <v>321.21999518805382</v>
      </c>
      <c r="AW17" s="50">
        <v>292.82509900924913</v>
      </c>
      <c r="AX17" s="50">
        <v>1098.533221215434</v>
      </c>
      <c r="AY17" s="50">
        <v>268.76759477799908</v>
      </c>
      <c r="AZ17" s="50">
        <v>383.76133258392377</v>
      </c>
      <c r="BA17" s="50">
        <v>381.57723530729731</v>
      </c>
      <c r="BB17" s="50">
        <v>439.45346849000123</v>
      </c>
      <c r="BC17" s="50">
        <v>258.00354491999889</v>
      </c>
      <c r="BD17" s="50">
        <v>236.11369717000002</v>
      </c>
      <c r="BE17" s="50">
        <v>565.26133805999984</v>
      </c>
      <c r="BF17" s="50">
        <v>419.97395702</v>
      </c>
      <c r="BG17" s="50">
        <v>207.73520987999999</v>
      </c>
      <c r="BH17" s="50">
        <v>365.98438028088987</v>
      </c>
      <c r="BI17" s="50">
        <v>184.90018267000011</v>
      </c>
      <c r="BJ17" s="50">
        <v>1027.7003597200001</v>
      </c>
      <c r="BK17" s="50">
        <v>141.96709760999997</v>
      </c>
      <c r="BL17" s="50">
        <v>400.45749281999986</v>
      </c>
      <c r="BM17" s="50">
        <v>305.31251208500066</v>
      </c>
      <c r="BN17" s="50">
        <v>355.68582248600035</v>
      </c>
      <c r="BO17" s="50">
        <v>231.01930308799999</v>
      </c>
      <c r="BP17" s="50">
        <v>387.53434918000005</v>
      </c>
      <c r="BQ17" s="50">
        <v>236.61589701000003</v>
      </c>
      <c r="BR17" s="50">
        <v>177.06667637999999</v>
      </c>
      <c r="BS17" s="50">
        <v>77.454751249999987</v>
      </c>
      <c r="BT17" s="50">
        <v>179.98265025000001</v>
      </c>
      <c r="BU17" s="50">
        <v>240.44775533999996</v>
      </c>
      <c r="BV17" s="50">
        <v>828.80458492000002</v>
      </c>
      <c r="BW17" s="50">
        <v>205.21293602</v>
      </c>
      <c r="BX17" s="50">
        <v>392.50412325999997</v>
      </c>
      <c r="BY17" s="50">
        <v>399.51767954000002</v>
      </c>
      <c r="BZ17" s="50">
        <v>304.26222751</v>
      </c>
      <c r="CA17" s="50">
        <v>183.07922126</v>
      </c>
      <c r="CB17" s="50">
        <v>221.22053787999994</v>
      </c>
      <c r="CC17" s="50">
        <v>244.73983362999999</v>
      </c>
      <c r="CD17" s="50">
        <v>307.54817599000006</v>
      </c>
      <c r="CE17" s="50">
        <v>-87.093513670000021</v>
      </c>
      <c r="CF17" s="50">
        <v>305.66217458</v>
      </c>
      <c r="CG17" s="50">
        <v>248.03582432000002</v>
      </c>
      <c r="CH17" s="50">
        <v>707.45085056999994</v>
      </c>
      <c r="CI17" s="50">
        <v>744.25404649000109</v>
      </c>
      <c r="CJ17" s="50">
        <v>1058.8272767480007</v>
      </c>
      <c r="CK17" s="50">
        <v>1265.1720991590009</v>
      </c>
      <c r="CL17" s="50">
        <v>646.87815555900011</v>
      </c>
      <c r="CM17" s="50">
        <v>450.8076304660006</v>
      </c>
      <c r="CN17" s="50">
        <v>332.39366152700097</v>
      </c>
      <c r="CO17" s="50">
        <v>486.59286994900003</v>
      </c>
      <c r="CP17" s="50">
        <v>186.951644133</v>
      </c>
      <c r="CQ17" s="50">
        <v>-45.954331769999982</v>
      </c>
      <c r="CR17" s="50">
        <v>319.15422479099999</v>
      </c>
      <c r="CS17" s="50">
        <v>242.26572853300001</v>
      </c>
      <c r="CT17" s="50">
        <v>950.81182320100004</v>
      </c>
      <c r="CU17" s="50">
        <v>338.72493315600002</v>
      </c>
      <c r="CV17" s="50">
        <v>737.75361854400001</v>
      </c>
      <c r="CW17" s="50">
        <v>708.95048308499997</v>
      </c>
      <c r="CX17" s="50">
        <v>859.18258416800006</v>
      </c>
      <c r="CY17" s="50">
        <v>737.80454678700005</v>
      </c>
      <c r="CZ17" s="50">
        <v>572.45932972900005</v>
      </c>
      <c r="DA17" s="50">
        <v>711.72322215300005</v>
      </c>
      <c r="DB17" s="50">
        <v>554.89180345400007</v>
      </c>
      <c r="DC17" s="50">
        <v>277.48671066099223</v>
      </c>
      <c r="DD17" s="50">
        <v>948.67141954900012</v>
      </c>
      <c r="DE17" s="50">
        <v>395.87400401500008</v>
      </c>
      <c r="DF17" s="50">
        <v>1108.1104645290002</v>
      </c>
      <c r="DG17" s="50">
        <v>488.97081826900001</v>
      </c>
      <c r="DH17" s="50">
        <v>772.75794646500003</v>
      </c>
      <c r="DI17" s="50">
        <v>745.39617916700001</v>
      </c>
      <c r="DJ17" s="50">
        <v>761.92769898100005</v>
      </c>
      <c r="DK17" s="50">
        <v>486.53686251499994</v>
      </c>
      <c r="DL17" s="50">
        <v>464.74135958599999</v>
      </c>
      <c r="DM17" s="50">
        <v>699.11812303800002</v>
      </c>
      <c r="DN17" s="50">
        <v>233.55786547900001</v>
      </c>
      <c r="DO17" s="50">
        <v>183.81945021999999</v>
      </c>
      <c r="DP17" s="50">
        <v>677.13394711399997</v>
      </c>
      <c r="DQ17" s="50">
        <v>634.34080543800007</v>
      </c>
      <c r="DR17" s="50">
        <v>1151.736849291</v>
      </c>
      <c r="DS17" s="50">
        <v>604.2071823</v>
      </c>
      <c r="DT17" s="50">
        <v>1352.5216209529999</v>
      </c>
      <c r="DU17" s="50">
        <v>747.37975298499998</v>
      </c>
      <c r="DV17" s="50">
        <v>816.32471601499992</v>
      </c>
      <c r="DW17" s="50">
        <v>360.9670258160001</v>
      </c>
      <c r="DX17" s="50">
        <v>332.21094992700006</v>
      </c>
      <c r="DY17" s="50">
        <v>427.34573455099996</v>
      </c>
      <c r="DZ17" s="50">
        <v>176.88606417799997</v>
      </c>
      <c r="EA17" s="50">
        <v>182.59084479300003</v>
      </c>
      <c r="EB17" s="50">
        <v>161.50339778900002</v>
      </c>
      <c r="EC17" s="50">
        <v>79.238549656000004</v>
      </c>
      <c r="ED17" s="50">
        <v>1074.5300717549999</v>
      </c>
      <c r="EE17" s="50">
        <v>596.49539385200001</v>
      </c>
      <c r="EF17" s="50">
        <v>1062.8280695670001</v>
      </c>
      <c r="EG17" s="50">
        <v>1106.6155624170001</v>
      </c>
      <c r="EH17" s="50">
        <v>943.95725601300001</v>
      </c>
      <c r="EI17" s="50">
        <f>+EI18+EI20</f>
        <v>690.09277120899992</v>
      </c>
      <c r="EJ17" s="50">
        <f>+EJ18+EJ20</f>
        <v>629.75899255796321</v>
      </c>
      <c r="EK17" s="50">
        <v>572.70072764203678</v>
      </c>
      <c r="EL17" s="50">
        <f>+EL18+EL20</f>
        <v>414.48599570700009</v>
      </c>
      <c r="EM17" s="50">
        <f>+EM18+EM20</f>
        <v>251.05351827400006</v>
      </c>
      <c r="EN17" s="50">
        <v>1259.3095948549999</v>
      </c>
    </row>
    <row r="18" spans="2:144" ht="18.75" thickBot="1">
      <c r="B18" s="42" t="s">
        <v>105</v>
      </c>
      <c r="C18" s="47">
        <v>241.60250023235659</v>
      </c>
      <c r="D18" s="47">
        <v>137.49495565474038</v>
      </c>
      <c r="E18" s="47">
        <v>230.72207444936151</v>
      </c>
      <c r="F18" s="47">
        <v>372.669748544367</v>
      </c>
      <c r="G18" s="47">
        <v>206.46800753999645</v>
      </c>
      <c r="H18" s="47">
        <v>396.59103165954343</v>
      </c>
      <c r="I18" s="47">
        <v>353.8294095399923</v>
      </c>
      <c r="J18" s="47">
        <v>250.19924527636283</v>
      </c>
      <c r="K18" s="47">
        <v>59.293063913687391</v>
      </c>
      <c r="L18" s="47">
        <v>172.88932998269553</v>
      </c>
      <c r="M18" s="47">
        <v>197.89484348169643</v>
      </c>
      <c r="N18" s="47">
        <v>382.27551003900192</v>
      </c>
      <c r="O18" s="47">
        <v>86.867414491779115</v>
      </c>
      <c r="P18" s="47">
        <v>137.65136447347507</v>
      </c>
      <c r="Q18" s="47">
        <v>327.06347050394822</v>
      </c>
      <c r="R18" s="47">
        <v>419.15205490993242</v>
      </c>
      <c r="S18" s="47">
        <v>369.74174138559647</v>
      </c>
      <c r="T18" s="47">
        <v>251.48192664586298</v>
      </c>
      <c r="U18" s="47">
        <v>558.56143212090626</v>
      </c>
      <c r="V18" s="47">
        <v>371.45105435813741</v>
      </c>
      <c r="W18" s="47">
        <v>137.42537689675436</v>
      </c>
      <c r="X18" s="47">
        <v>349.171982136606</v>
      </c>
      <c r="Y18" s="47">
        <v>290.55171140656</v>
      </c>
      <c r="Z18" s="47">
        <v>556.09696673496296</v>
      </c>
      <c r="AA18" s="47">
        <v>227.00035307480246</v>
      </c>
      <c r="AB18" s="47">
        <v>341.18854691327624</v>
      </c>
      <c r="AC18" s="47">
        <v>434.68159386327267</v>
      </c>
      <c r="AD18" s="47">
        <v>368.65302398008924</v>
      </c>
      <c r="AE18" s="47">
        <v>370.32016744703571</v>
      </c>
      <c r="AF18" s="47">
        <v>453.19341583920874</v>
      </c>
      <c r="AG18" s="47">
        <v>345.50299236159248</v>
      </c>
      <c r="AH18" s="47">
        <v>314.53868340184624</v>
      </c>
      <c r="AI18" s="47">
        <v>261.76068207097524</v>
      </c>
      <c r="AJ18" s="47">
        <v>106.18007337853891</v>
      </c>
      <c r="AK18" s="47">
        <v>247.78730884240318</v>
      </c>
      <c r="AL18" s="47">
        <v>258.20637960052017</v>
      </c>
      <c r="AM18" s="47">
        <v>141.45149104098726</v>
      </c>
      <c r="AN18" s="47">
        <v>143.84511020234567</v>
      </c>
      <c r="AO18" s="47">
        <v>183.28888137717084</v>
      </c>
      <c r="AP18" s="47">
        <v>255.1582801261834</v>
      </c>
      <c r="AQ18" s="47">
        <v>204.30206179458213</v>
      </c>
      <c r="AR18" s="47">
        <v>196.13024178859447</v>
      </c>
      <c r="AS18" s="47">
        <v>388.67667420658711</v>
      </c>
      <c r="AT18" s="47">
        <v>427.42443753612679</v>
      </c>
      <c r="AU18" s="47">
        <v>208.14534444555318</v>
      </c>
      <c r="AV18" s="47">
        <v>242.29900406583425</v>
      </c>
      <c r="AW18" s="47">
        <v>226.8893675627948</v>
      </c>
      <c r="AX18" s="47">
        <v>478.79133498586782</v>
      </c>
      <c r="AY18" s="47">
        <v>168.36959477799908</v>
      </c>
      <c r="AZ18" s="47">
        <v>305.18607966392375</v>
      </c>
      <c r="BA18" s="47">
        <v>383.32788553729728</v>
      </c>
      <c r="BB18" s="47">
        <v>493.64517897000127</v>
      </c>
      <c r="BC18" s="47">
        <v>540.28688526999883</v>
      </c>
      <c r="BD18" s="47">
        <v>389.68919289000002</v>
      </c>
      <c r="BE18" s="47">
        <v>580.5276474499999</v>
      </c>
      <c r="BF18" s="47">
        <v>483.66362500000002</v>
      </c>
      <c r="BG18" s="47">
        <v>218.03654199000002</v>
      </c>
      <c r="BH18" s="47">
        <v>339.7153392008899</v>
      </c>
      <c r="BI18" s="47">
        <v>359.49536069000004</v>
      </c>
      <c r="BJ18" s="47">
        <v>480.34104058999998</v>
      </c>
      <c r="BK18" s="47">
        <v>104.07244952000002</v>
      </c>
      <c r="BL18" s="47">
        <v>244.61604910999978</v>
      </c>
      <c r="BM18" s="47">
        <v>296.16158905500066</v>
      </c>
      <c r="BN18" s="47">
        <v>222.92983264600034</v>
      </c>
      <c r="BO18" s="47">
        <v>160.670453358</v>
      </c>
      <c r="BP18" s="47">
        <v>393.77730625000004</v>
      </c>
      <c r="BQ18" s="47">
        <v>260.96224818000002</v>
      </c>
      <c r="BR18" s="47">
        <v>179.34074910999999</v>
      </c>
      <c r="BS18" s="47">
        <v>111.18857980999999</v>
      </c>
      <c r="BT18" s="47">
        <v>97.305619559999997</v>
      </c>
      <c r="BU18" s="47">
        <v>177.60601448999998</v>
      </c>
      <c r="BV18" s="47">
        <v>362.08812739999996</v>
      </c>
      <c r="BW18" s="47">
        <v>146.10572037</v>
      </c>
      <c r="BX18" s="47">
        <v>276.52171755000001</v>
      </c>
      <c r="BY18" s="47">
        <v>290.83825427000005</v>
      </c>
      <c r="BZ18" s="47">
        <v>250.14694295999999</v>
      </c>
      <c r="CA18" s="47">
        <v>61.760897149999991</v>
      </c>
      <c r="CB18" s="47">
        <v>212.90264008000003</v>
      </c>
      <c r="CC18" s="47">
        <v>239.52720689</v>
      </c>
      <c r="CD18" s="47">
        <v>293.84206070000005</v>
      </c>
      <c r="CE18" s="47">
        <v>148.51840414999998</v>
      </c>
      <c r="CF18" s="47">
        <v>122.99872719000001</v>
      </c>
      <c r="CG18" s="47">
        <v>108.95575422</v>
      </c>
      <c r="CH18" s="47">
        <v>367.17199954</v>
      </c>
      <c r="CI18" s="47">
        <v>103.52245554199058</v>
      </c>
      <c r="CJ18" s="47">
        <v>46.622988630002091</v>
      </c>
      <c r="CK18" s="47">
        <v>84.277102344003424</v>
      </c>
      <c r="CL18" s="47">
        <v>510.04076824099593</v>
      </c>
      <c r="CM18" s="47">
        <v>499.12026399999411</v>
      </c>
      <c r="CN18" s="47">
        <v>461.04382017400195</v>
      </c>
      <c r="CO18" s="47">
        <v>328.42462662698983</v>
      </c>
      <c r="CP18" s="47">
        <v>260.96439310298047</v>
      </c>
      <c r="CQ18" s="47">
        <v>183.35574977000056</v>
      </c>
      <c r="CR18" s="47">
        <v>129.52422479099999</v>
      </c>
      <c r="CS18" s="47">
        <v>220.73572853300001</v>
      </c>
      <c r="CT18" s="47">
        <v>598.56182320100004</v>
      </c>
      <c r="CU18" s="47">
        <v>239.38064945899018</v>
      </c>
      <c r="CV18" s="47">
        <v>373.30249827701471</v>
      </c>
      <c r="CW18" s="47">
        <v>522.33843214195235</v>
      </c>
      <c r="CX18" s="47">
        <v>596.3123644539653</v>
      </c>
      <c r="CY18" s="47">
        <v>679.47104524296697</v>
      </c>
      <c r="CZ18" s="47">
        <v>407.90041865398189</v>
      </c>
      <c r="DA18" s="47">
        <v>498.25927687400002</v>
      </c>
      <c r="DB18" s="47">
        <v>457.22704589300002</v>
      </c>
      <c r="DC18" s="47">
        <v>201.39870212399222</v>
      </c>
      <c r="DD18" s="47">
        <v>540.61434239900007</v>
      </c>
      <c r="DE18" s="47">
        <v>462.35907891900007</v>
      </c>
      <c r="DF18" s="47">
        <v>777.85078736800017</v>
      </c>
      <c r="DG18" s="47">
        <v>352.93615169000003</v>
      </c>
      <c r="DH18" s="47">
        <v>546.43250709699998</v>
      </c>
      <c r="DI18" s="47">
        <v>497.54878987900003</v>
      </c>
      <c r="DJ18" s="47">
        <v>500.38949261700003</v>
      </c>
      <c r="DK18" s="47">
        <v>345.72360296199997</v>
      </c>
      <c r="DL18" s="47">
        <v>490.294525921</v>
      </c>
      <c r="DM18" s="47">
        <v>405.70519644500001</v>
      </c>
      <c r="DN18" s="47">
        <v>235.20699292800001</v>
      </c>
      <c r="DO18" s="47">
        <v>355.82014015999999</v>
      </c>
      <c r="DP18" s="47">
        <v>308.89175665900001</v>
      </c>
      <c r="DQ18" s="47">
        <v>601.86958058000005</v>
      </c>
      <c r="DR18" s="47">
        <v>637.97252179199995</v>
      </c>
      <c r="DS18" s="47">
        <v>441.93803740600003</v>
      </c>
      <c r="DT18" s="47">
        <v>467.11077456599998</v>
      </c>
      <c r="DU18" s="47">
        <v>281.554239784</v>
      </c>
      <c r="DV18" s="47">
        <v>301.36762352099998</v>
      </c>
      <c r="DW18" s="112">
        <v>220.22125081000013</v>
      </c>
      <c r="DX18" s="112">
        <v>168.18729330800002</v>
      </c>
      <c r="DY18" s="112">
        <v>149.55805234900001</v>
      </c>
      <c r="DZ18" s="112">
        <v>291.81414483499998</v>
      </c>
      <c r="EA18" s="112">
        <v>149.40283349500001</v>
      </c>
      <c r="EB18" s="112">
        <v>155.61555842800001</v>
      </c>
      <c r="EC18" s="112">
        <v>328.11351844299998</v>
      </c>
      <c r="ED18" s="112">
        <v>572.87963794500001</v>
      </c>
      <c r="EE18" s="47">
        <v>217.426775878</v>
      </c>
      <c r="EF18" s="47">
        <v>371.68200387200005</v>
      </c>
      <c r="EG18" s="47">
        <v>337.51042309399998</v>
      </c>
      <c r="EH18" s="47">
        <v>521.06429537099996</v>
      </c>
      <c r="EI18" s="47">
        <v>487.46509668599998</v>
      </c>
      <c r="EJ18" s="47">
        <v>573.25220073096318</v>
      </c>
      <c r="EK18" s="47">
        <v>875.13961827903688</v>
      </c>
      <c r="EL18" s="47">
        <v>629.86973407100004</v>
      </c>
      <c r="EM18" s="47">
        <v>528.222266139</v>
      </c>
      <c r="EN18" s="47">
        <v>561.48810410800002</v>
      </c>
    </row>
    <row r="19" spans="2:144" ht="18.75" thickBot="1">
      <c r="B19" s="43" t="s">
        <v>71</v>
      </c>
      <c r="C19" s="48">
        <v>375.39887876000336</v>
      </c>
      <c r="D19" s="48">
        <v>229.04874728999798</v>
      </c>
      <c r="E19" s="48">
        <v>349.24972425999709</v>
      </c>
      <c r="F19" s="48">
        <v>472.42822985999624</v>
      </c>
      <c r="G19" s="48">
        <v>465.93021913999672</v>
      </c>
      <c r="H19" s="48">
        <v>499.40290429999652</v>
      </c>
      <c r="I19" s="48">
        <v>416.18250532999218</v>
      </c>
      <c r="J19" s="48">
        <v>359.9302544019987</v>
      </c>
      <c r="K19" s="48">
        <v>113.14833514999896</v>
      </c>
      <c r="L19" s="48">
        <v>318.15706431199777</v>
      </c>
      <c r="M19" s="48">
        <v>318.2138610159987</v>
      </c>
      <c r="N19" s="48">
        <v>460.57269179900214</v>
      </c>
      <c r="O19" s="48">
        <v>185.2828642009973</v>
      </c>
      <c r="P19" s="48">
        <v>209.97204524133213</v>
      </c>
      <c r="Q19" s="48">
        <v>384.11017719699799</v>
      </c>
      <c r="R19" s="48">
        <v>531.09119255219468</v>
      </c>
      <c r="S19" s="48">
        <v>432.95867737999208</v>
      </c>
      <c r="T19" s="48">
        <v>565.55402752100031</v>
      </c>
      <c r="U19" s="48">
        <v>582.53279792999524</v>
      </c>
      <c r="V19" s="48">
        <v>431.51007006813666</v>
      </c>
      <c r="W19" s="48">
        <v>176.98892138799033</v>
      </c>
      <c r="X19" s="48">
        <v>367.38578369621428</v>
      </c>
      <c r="Y19" s="48">
        <v>340.78189520485807</v>
      </c>
      <c r="Z19" s="48">
        <v>619.42190447923645</v>
      </c>
      <c r="AA19" s="48">
        <v>299.04531930401697</v>
      </c>
      <c r="AB19" s="48">
        <v>380.42622551327634</v>
      </c>
      <c r="AC19" s="48">
        <v>512.33920647951379</v>
      </c>
      <c r="AD19" s="48">
        <v>453.58530521196474</v>
      </c>
      <c r="AE19" s="48">
        <v>466.26286518030247</v>
      </c>
      <c r="AF19" s="48">
        <v>600.21422755576123</v>
      </c>
      <c r="AG19" s="48">
        <v>421.6078883802536</v>
      </c>
      <c r="AH19" s="48">
        <v>347.83156472184623</v>
      </c>
      <c r="AI19" s="48">
        <v>277.96135865097523</v>
      </c>
      <c r="AJ19" s="48">
        <v>169.6796405329687</v>
      </c>
      <c r="AK19" s="48">
        <v>295.55857955240322</v>
      </c>
      <c r="AL19" s="48">
        <v>462.84352176840605</v>
      </c>
      <c r="AM19" s="48">
        <v>179.64202493456182</v>
      </c>
      <c r="AN19" s="48">
        <v>178.21488598234566</v>
      </c>
      <c r="AO19" s="48">
        <v>246.38476113900478</v>
      </c>
      <c r="AP19" s="48">
        <v>292.6827745461834</v>
      </c>
      <c r="AQ19" s="48">
        <v>244.1081144641721</v>
      </c>
      <c r="AR19" s="48">
        <v>245.89837862859451</v>
      </c>
      <c r="AS19" s="48">
        <v>429.66197223057407</v>
      </c>
      <c r="AT19" s="48">
        <v>456.71555177399989</v>
      </c>
      <c r="AU19" s="48">
        <v>227.94155424555316</v>
      </c>
      <c r="AV19" s="48">
        <v>261.76911231583426</v>
      </c>
      <c r="AW19" s="48">
        <v>307.30281664279755</v>
      </c>
      <c r="AX19" s="48">
        <v>528.7837901358655</v>
      </c>
      <c r="AY19" s="48">
        <v>202.72506978799913</v>
      </c>
      <c r="AZ19" s="48">
        <v>334.35951926392374</v>
      </c>
      <c r="BA19" s="48">
        <v>439.73122045729724</v>
      </c>
      <c r="BB19" s="48">
        <v>557.73248402000127</v>
      </c>
      <c r="BC19" s="48">
        <v>558.82561430999874</v>
      </c>
      <c r="BD19" s="48">
        <v>509.93057379999999</v>
      </c>
      <c r="BE19" s="48">
        <v>592.30365891999986</v>
      </c>
      <c r="BF19" s="48">
        <v>484.34480407000001</v>
      </c>
      <c r="BG19" s="48">
        <v>236.04314218000002</v>
      </c>
      <c r="BH19" s="48">
        <v>353.1891208108899</v>
      </c>
      <c r="BI19" s="48">
        <v>372.34911503000006</v>
      </c>
      <c r="BJ19" s="48">
        <v>478.93865559</v>
      </c>
      <c r="BK19" s="48">
        <v>132.35523329000003</v>
      </c>
      <c r="BL19" s="48">
        <v>252.06458220999977</v>
      </c>
      <c r="BM19" s="48">
        <v>304.10471215000064</v>
      </c>
      <c r="BN19" s="48">
        <v>221.50101532000031</v>
      </c>
      <c r="BO19" s="48">
        <v>163.78155181</v>
      </c>
      <c r="BP19" s="48">
        <v>393.17920874999999</v>
      </c>
      <c r="BQ19" s="48">
        <v>288.47164733</v>
      </c>
      <c r="BR19" s="48">
        <v>190.34578199999999</v>
      </c>
      <c r="BS19" s="48">
        <v>110.66629063999999</v>
      </c>
      <c r="BT19" s="48">
        <v>-19.311304910000004</v>
      </c>
      <c r="BU19" s="48">
        <v>151.38409308999999</v>
      </c>
      <c r="BV19" s="48">
        <v>276.98463909999998</v>
      </c>
      <c r="BW19" s="48">
        <v>121.82085028</v>
      </c>
      <c r="BX19" s="48">
        <v>202.40788792000001</v>
      </c>
      <c r="BY19" s="48">
        <v>233.10638881</v>
      </c>
      <c r="BZ19" s="48">
        <v>206.43846167999999</v>
      </c>
      <c r="CA19" s="48">
        <v>42.55547202999999</v>
      </c>
      <c r="CB19" s="48">
        <v>167.50106457999999</v>
      </c>
      <c r="CC19" s="48">
        <v>191.29295211000002</v>
      </c>
      <c r="CD19" s="48">
        <v>241.0113384</v>
      </c>
      <c r="CE19" s="48">
        <v>110.65905853999999</v>
      </c>
      <c r="CF19" s="48">
        <v>161.30104669999997</v>
      </c>
      <c r="CG19" s="48">
        <v>20.244302300000001</v>
      </c>
      <c r="CH19" s="48">
        <v>301.52259930999998</v>
      </c>
      <c r="CI19" s="48">
        <v>106.04207693199059</v>
      </c>
      <c r="CJ19" s="48">
        <v>-2.233375477997896</v>
      </c>
      <c r="CK19" s="48">
        <v>62.719725515003432</v>
      </c>
      <c r="CL19" s="48">
        <v>464.92580686199597</v>
      </c>
      <c r="CM19" s="48">
        <v>430.71040923399408</v>
      </c>
      <c r="CN19" s="48">
        <v>404.80489502700198</v>
      </c>
      <c r="CO19" s="48">
        <v>281.22073202698982</v>
      </c>
      <c r="CP19" s="48">
        <v>238.6684170029805</v>
      </c>
      <c r="CQ19" s="48">
        <v>164.88753706000054</v>
      </c>
      <c r="CR19" s="48">
        <v>73.580389382999996</v>
      </c>
      <c r="CS19" s="48">
        <v>178.758128365</v>
      </c>
      <c r="CT19" s="48">
        <v>562.56182320100004</v>
      </c>
      <c r="CU19" s="48">
        <v>239.29446073899018</v>
      </c>
      <c r="CV19" s="48">
        <v>341.17034775901459</v>
      </c>
      <c r="CW19" s="48">
        <v>616.02812602295228</v>
      </c>
      <c r="CX19" s="48">
        <v>593.05775164196507</v>
      </c>
      <c r="CY19" s="48">
        <v>620.1810177749669</v>
      </c>
      <c r="CZ19" s="48">
        <v>432.62575835698226</v>
      </c>
      <c r="DA19" s="48">
        <v>512.28160849799997</v>
      </c>
      <c r="DB19" s="48">
        <v>434.63206044100002</v>
      </c>
      <c r="DC19" s="48">
        <v>245.59854106599224</v>
      </c>
      <c r="DD19" s="48">
        <v>563.35287898599995</v>
      </c>
      <c r="DE19" s="48">
        <v>546.14292223100006</v>
      </c>
      <c r="DF19" s="48">
        <v>742.834938061</v>
      </c>
      <c r="DG19" s="48">
        <v>334.22298340899999</v>
      </c>
      <c r="DH19" s="48">
        <v>406.49489764700002</v>
      </c>
      <c r="DI19" s="48">
        <v>401.19565475900004</v>
      </c>
      <c r="DJ19" s="48">
        <v>406.09143501900002</v>
      </c>
      <c r="DK19" s="48">
        <v>282.25666970399999</v>
      </c>
      <c r="DL19" s="48">
        <v>423.82978970400001</v>
      </c>
      <c r="DM19" s="48">
        <v>357.504711896</v>
      </c>
      <c r="DN19" s="48">
        <v>243.35956684799999</v>
      </c>
      <c r="DO19" s="48">
        <v>244.28220215900001</v>
      </c>
      <c r="DP19" s="48">
        <v>238.23688831499999</v>
      </c>
      <c r="DQ19" s="48">
        <v>496.51881528000001</v>
      </c>
      <c r="DR19" s="48">
        <v>453.649353964</v>
      </c>
      <c r="DS19" s="48">
        <v>315.05389018699998</v>
      </c>
      <c r="DT19" s="48">
        <v>338.88019984699997</v>
      </c>
      <c r="DU19" s="48">
        <v>217.783285616</v>
      </c>
      <c r="DV19" s="48">
        <v>244.445302981</v>
      </c>
      <c r="DW19" s="113">
        <v>139.01993501700011</v>
      </c>
      <c r="DX19" s="113">
        <v>141.51625436099999</v>
      </c>
      <c r="DY19" s="113">
        <v>152.81745715100001</v>
      </c>
      <c r="DZ19" s="113">
        <v>223.92570403299999</v>
      </c>
      <c r="EA19" s="113">
        <v>134.03998227</v>
      </c>
      <c r="EB19" s="113">
        <v>126.209102999</v>
      </c>
      <c r="EC19" s="113">
        <v>256.829476736</v>
      </c>
      <c r="ED19" s="113">
        <v>509.55973376600002</v>
      </c>
      <c r="EE19" s="48">
        <v>194.49130296800001</v>
      </c>
      <c r="EF19" s="48">
        <v>278.17467340100001</v>
      </c>
      <c r="EG19" s="48">
        <v>257.21739110199997</v>
      </c>
      <c r="EH19" s="48">
        <v>469.83635468900002</v>
      </c>
      <c r="EI19" s="48">
        <v>486.77758262199995</v>
      </c>
      <c r="EJ19" s="48">
        <v>564.00038454096318</v>
      </c>
      <c r="EK19" s="48">
        <v>829.28654967803686</v>
      </c>
      <c r="EL19" s="48">
        <v>597.18908828099995</v>
      </c>
      <c r="EM19" s="48">
        <v>493.37361059900002</v>
      </c>
      <c r="EN19" s="48">
        <v>540.43234289999998</v>
      </c>
    </row>
    <row r="20" spans="2:144" s="10" customFormat="1" ht="18.75" thickBot="1">
      <c r="B20" s="42" t="s">
        <v>106</v>
      </c>
      <c r="C20" s="47">
        <v>-9.4433007567442218</v>
      </c>
      <c r="D20" s="47">
        <v>157.87500769862626</v>
      </c>
      <c r="E20" s="47">
        <v>-41.676939867578604</v>
      </c>
      <c r="F20" s="47">
        <v>-156.59740523396388</v>
      </c>
      <c r="G20" s="47">
        <v>-123.3058962535014</v>
      </c>
      <c r="H20" s="47">
        <v>-179.42835664364333</v>
      </c>
      <c r="I20" s="47">
        <v>-128.45002883594364</v>
      </c>
      <c r="J20" s="47">
        <v>12.385593209168491</v>
      </c>
      <c r="K20" s="47">
        <v>-10.22030375185642</v>
      </c>
      <c r="L20" s="47">
        <v>266.18081930555581</v>
      </c>
      <c r="M20" s="47">
        <v>364.8894404622115</v>
      </c>
      <c r="N20" s="47">
        <v>185.27320963937404</v>
      </c>
      <c r="O20" s="47">
        <v>58.888671301120311</v>
      </c>
      <c r="P20" s="47">
        <v>170.92851300895066</v>
      </c>
      <c r="Q20" s="47">
        <v>77.325263882606549</v>
      </c>
      <c r="R20" s="47">
        <v>-66.764655073143757</v>
      </c>
      <c r="S20" s="47">
        <v>34.142697071695792</v>
      </c>
      <c r="T20" s="47">
        <v>23.787541769306863</v>
      </c>
      <c r="U20" s="47">
        <v>-75.21977284229979</v>
      </c>
      <c r="V20" s="47">
        <v>28.440103025327758</v>
      </c>
      <c r="W20" s="47">
        <v>66.267858271010965</v>
      </c>
      <c r="X20" s="47">
        <v>19.929119951603759</v>
      </c>
      <c r="Y20" s="47">
        <v>-137.93476633335104</v>
      </c>
      <c r="Z20" s="47">
        <v>26.903665699307027</v>
      </c>
      <c r="AA20" s="47">
        <v>53.967852080875758</v>
      </c>
      <c r="AB20" s="47">
        <v>43.499384755062707</v>
      </c>
      <c r="AC20" s="47">
        <v>-59.767505124715257</v>
      </c>
      <c r="AD20" s="47">
        <v>69.819142033208806</v>
      </c>
      <c r="AE20" s="47">
        <v>31.342627220066081</v>
      </c>
      <c r="AF20" s="47">
        <v>-160.5701145424807</v>
      </c>
      <c r="AG20" s="47">
        <v>42.220239663183641</v>
      </c>
      <c r="AH20" s="47">
        <v>11.749107204919497</v>
      </c>
      <c r="AI20" s="47">
        <v>-134.08904888771085</v>
      </c>
      <c r="AJ20" s="47">
        <v>142.24315821738554</v>
      </c>
      <c r="AK20" s="47">
        <v>169.22291047235507</v>
      </c>
      <c r="AL20" s="47">
        <v>724.23656345908171</v>
      </c>
      <c r="AM20" s="47">
        <v>360.59999297529669</v>
      </c>
      <c r="AN20" s="47">
        <v>503.67732314867283</v>
      </c>
      <c r="AO20" s="47">
        <v>389.72655708058289</v>
      </c>
      <c r="AP20" s="47">
        <v>245.46097962815105</v>
      </c>
      <c r="AQ20" s="47">
        <v>115.7398961637972</v>
      </c>
      <c r="AR20" s="47">
        <v>65.546312488244141</v>
      </c>
      <c r="AS20" s="47">
        <v>190.55020972626144</v>
      </c>
      <c r="AT20" s="47">
        <v>-50.187484366622584</v>
      </c>
      <c r="AU20" s="47">
        <v>-44.318004170757163</v>
      </c>
      <c r="AV20" s="47">
        <v>78.920991122219561</v>
      </c>
      <c r="AW20" s="47">
        <v>65.935731446454341</v>
      </c>
      <c r="AX20" s="47">
        <v>619.74188622956603</v>
      </c>
      <c r="AY20" s="47">
        <v>100.39800000000002</v>
      </c>
      <c r="AZ20" s="47">
        <v>78.575252920000025</v>
      </c>
      <c r="BA20" s="47">
        <v>-1.7506502299999624</v>
      </c>
      <c r="BB20" s="47">
        <v>-54.191710480000012</v>
      </c>
      <c r="BC20" s="47">
        <v>-282.28334034999995</v>
      </c>
      <c r="BD20" s="47">
        <v>-153.57549571999999</v>
      </c>
      <c r="BE20" s="47">
        <v>-15.266309390000018</v>
      </c>
      <c r="BF20" s="47">
        <v>-63.689667980000017</v>
      </c>
      <c r="BG20" s="47">
        <v>-10.301332110000033</v>
      </c>
      <c r="BH20" s="47">
        <v>26.26904107999998</v>
      </c>
      <c r="BI20" s="47">
        <v>-174.59517801999993</v>
      </c>
      <c r="BJ20" s="47">
        <v>547.35931913000002</v>
      </c>
      <c r="BK20" s="47">
        <v>37.894648089999947</v>
      </c>
      <c r="BL20" s="47">
        <v>155.84144371000005</v>
      </c>
      <c r="BM20" s="47">
        <v>9.1509230300000084</v>
      </c>
      <c r="BN20" s="47">
        <v>132.75598984000001</v>
      </c>
      <c r="BO20" s="47">
        <v>70.348849729999984</v>
      </c>
      <c r="BP20" s="47">
        <v>-6.2429570700000099</v>
      </c>
      <c r="BQ20" s="47">
        <v>-24.346351169999991</v>
      </c>
      <c r="BR20" s="47">
        <v>-2.2740727300000003</v>
      </c>
      <c r="BS20" s="47">
        <v>-33.733828560000013</v>
      </c>
      <c r="BT20" s="47">
        <v>82.677030689999995</v>
      </c>
      <c r="BU20" s="47">
        <v>62.841740849999979</v>
      </c>
      <c r="BV20" s="47">
        <v>466.71645752000001</v>
      </c>
      <c r="BW20" s="47">
        <v>59.107215650000001</v>
      </c>
      <c r="BX20" s="47">
        <v>115.98240570999997</v>
      </c>
      <c r="BY20" s="47">
        <v>108.67942527</v>
      </c>
      <c r="BZ20" s="47">
        <v>54.115284549999998</v>
      </c>
      <c r="CA20" s="47">
        <v>121.31832411000001</v>
      </c>
      <c r="CB20" s="47">
        <v>8.317897799999912</v>
      </c>
      <c r="CC20" s="47">
        <v>5.2126267399999904</v>
      </c>
      <c r="CD20" s="47">
        <v>13.70611529</v>
      </c>
      <c r="CE20" s="47">
        <v>-235.61191782</v>
      </c>
      <c r="CF20" s="47">
        <v>182.66344738999999</v>
      </c>
      <c r="CG20" s="47">
        <v>139.0800701</v>
      </c>
      <c r="CH20" s="47">
        <v>340.27885103</v>
      </c>
      <c r="CI20" s="47">
        <v>640.73</v>
      </c>
      <c r="CJ20" s="47">
        <v>1012.205149084</v>
      </c>
      <c r="CK20" s="47">
        <v>1180.8900000000001</v>
      </c>
      <c r="CL20" s="47">
        <v>136.84</v>
      </c>
      <c r="CM20" s="47">
        <v>-48.310000000000009</v>
      </c>
      <c r="CN20" s="47">
        <v>-128.65</v>
      </c>
      <c r="CO20" s="47">
        <v>158.12</v>
      </c>
      <c r="CP20" s="47">
        <v>-74.010000000000005</v>
      </c>
      <c r="CQ20" s="47">
        <v>-229.32</v>
      </c>
      <c r="CR20" s="47">
        <v>189.63</v>
      </c>
      <c r="CS20" s="47">
        <v>21.53</v>
      </c>
      <c r="CT20" s="47">
        <v>352.25</v>
      </c>
      <c r="CU20" s="47">
        <v>99.341249371000004</v>
      </c>
      <c r="CV20" s="47">
        <v>364.44942668700003</v>
      </c>
      <c r="CW20" s="47">
        <v>186.610810155</v>
      </c>
      <c r="CX20" s="47">
        <v>262.87052939399996</v>
      </c>
      <c r="CY20" s="47">
        <v>58.333501543999994</v>
      </c>
      <c r="CZ20" s="47">
        <v>164.91920845499999</v>
      </c>
      <c r="DA20" s="47">
        <v>213.463945279</v>
      </c>
      <c r="DB20" s="47">
        <v>97.664757561000002</v>
      </c>
      <c r="DC20" s="47">
        <v>76.088008537000007</v>
      </c>
      <c r="DD20" s="47">
        <v>408.05707715</v>
      </c>
      <c r="DE20" s="47">
        <v>-66.485074903999987</v>
      </c>
      <c r="DF20" s="47">
        <v>330.25967716100001</v>
      </c>
      <c r="DG20" s="47">
        <v>136.034666579</v>
      </c>
      <c r="DH20" s="47">
        <v>226.32543936800002</v>
      </c>
      <c r="DI20" s="47">
        <v>247.84738928800002</v>
      </c>
      <c r="DJ20" s="47">
        <v>261.53820636400002</v>
      </c>
      <c r="DK20" s="47">
        <v>140.81325955299999</v>
      </c>
      <c r="DL20" s="47">
        <v>-25.553166335</v>
      </c>
      <c r="DM20" s="47">
        <v>293.41292659300001</v>
      </c>
      <c r="DN20" s="47">
        <v>-1.6491274490000001</v>
      </c>
      <c r="DO20" s="47">
        <v>-172.00068994</v>
      </c>
      <c r="DP20" s="47">
        <v>368.24219045500001</v>
      </c>
      <c r="DQ20" s="47">
        <v>32.471224858000006</v>
      </c>
      <c r="DR20" s="47">
        <v>513.76432749900005</v>
      </c>
      <c r="DS20" s="47">
        <v>162.26914489399999</v>
      </c>
      <c r="DT20" s="47">
        <v>885.41084638699999</v>
      </c>
      <c r="DU20" s="47">
        <v>465.82551320099998</v>
      </c>
      <c r="DV20" s="47">
        <v>514.95709249399999</v>
      </c>
      <c r="DW20" s="112">
        <v>140.74577500599997</v>
      </c>
      <c r="DX20" s="112">
        <v>164.02365661900004</v>
      </c>
      <c r="DY20" s="112">
        <v>277.78768220199998</v>
      </c>
      <c r="DZ20" s="112">
        <v>-114.928080657</v>
      </c>
      <c r="EA20" s="112">
        <v>33.188011298000021</v>
      </c>
      <c r="EB20" s="112">
        <v>5.8878393610000002</v>
      </c>
      <c r="EC20" s="112">
        <v>-248.87496878699997</v>
      </c>
      <c r="ED20" s="112">
        <v>501.65043380999998</v>
      </c>
      <c r="EE20" s="47">
        <v>379.06861797400001</v>
      </c>
      <c r="EF20" s="47">
        <v>691.14606569500006</v>
      </c>
      <c r="EG20" s="47">
        <v>769.105139323</v>
      </c>
      <c r="EH20" s="47">
        <v>422.89296064199999</v>
      </c>
      <c r="EI20" s="47">
        <v>202.627674523</v>
      </c>
      <c r="EJ20" s="47">
        <v>56.506791827000001</v>
      </c>
      <c r="EK20" s="47">
        <v>-302.4388906370001</v>
      </c>
      <c r="EL20" s="47">
        <v>-215.38373836399995</v>
      </c>
      <c r="EM20" s="47">
        <v>-277.16874786499994</v>
      </c>
      <c r="EN20" s="47">
        <v>697.82149074699998</v>
      </c>
    </row>
    <row r="21" spans="2:144" ht="17.25" thickBot="1">
      <c r="B21" s="44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</row>
    <row r="22" spans="2:144" s="10" customFormat="1" ht="18.75" thickBot="1">
      <c r="B22" s="45" t="s">
        <v>27</v>
      </c>
      <c r="C22" s="51">
        <v>13.226107169999823</v>
      </c>
      <c r="D22" s="51">
        <v>37.845176570000035</v>
      </c>
      <c r="E22" s="51">
        <v>45.306398349999824</v>
      </c>
      <c r="F22" s="51">
        <v>48.425714329999863</v>
      </c>
      <c r="G22" s="51">
        <v>67.593504518999836</v>
      </c>
      <c r="H22" s="51">
        <v>43.928074979999764</v>
      </c>
      <c r="I22" s="51">
        <v>38.446581258147816</v>
      </c>
      <c r="J22" s="51">
        <v>33.651758680851842</v>
      </c>
      <c r="K22" s="51">
        <v>17.656812489999922</v>
      </c>
      <c r="L22" s="51">
        <v>38.715523839999783</v>
      </c>
      <c r="M22" s="51">
        <v>27.129683639999797</v>
      </c>
      <c r="N22" s="51">
        <v>38.459455729999988</v>
      </c>
      <c r="O22" s="51">
        <v>8.5566802300000244</v>
      </c>
      <c r="P22" s="51">
        <v>37.989249449999903</v>
      </c>
      <c r="Q22" s="51">
        <v>33.181006339999875</v>
      </c>
      <c r="R22" s="51">
        <v>22.875758679999983</v>
      </c>
      <c r="S22" s="51">
        <v>33.849778759999907</v>
      </c>
      <c r="T22" s="51">
        <v>53.550094709999996</v>
      </c>
      <c r="U22" s="51">
        <v>57.593779429999877</v>
      </c>
      <c r="V22" s="51">
        <v>34.086769360000091</v>
      </c>
      <c r="W22" s="51">
        <v>41.159405279999866</v>
      </c>
      <c r="X22" s="51">
        <v>63.381698059999863</v>
      </c>
      <c r="Y22" s="51">
        <v>53.267216189999985</v>
      </c>
      <c r="Z22" s="51">
        <v>82.384310910000153</v>
      </c>
      <c r="AA22" s="51">
        <v>39.132292649999982</v>
      </c>
      <c r="AB22" s="51">
        <v>55.78560588000007</v>
      </c>
      <c r="AC22" s="51">
        <v>52.815734470000066</v>
      </c>
      <c r="AD22" s="51">
        <v>32.998533630000146</v>
      </c>
      <c r="AE22" s="51">
        <v>65.176985060000263</v>
      </c>
      <c r="AF22" s="51">
        <v>62.488975830000172</v>
      </c>
      <c r="AG22" s="51">
        <v>72.053501340000366</v>
      </c>
      <c r="AH22" s="51">
        <v>37.957384640000342</v>
      </c>
      <c r="AI22" s="51">
        <v>29.004104560000503</v>
      </c>
      <c r="AJ22" s="51">
        <v>48.655526940000478</v>
      </c>
      <c r="AK22" s="51">
        <v>55.090132180000154</v>
      </c>
      <c r="AL22" s="51">
        <v>48.160008840000387</v>
      </c>
      <c r="AM22" s="51">
        <v>23.207749230000459</v>
      </c>
      <c r="AN22" s="51">
        <v>13.978763210000089</v>
      </c>
      <c r="AO22" s="51">
        <v>12.572081510000022</v>
      </c>
      <c r="AP22" s="51">
        <v>23.33448773000001</v>
      </c>
      <c r="AQ22" s="51">
        <v>27.942943089999989</v>
      </c>
      <c r="AR22" s="51">
        <v>24.754863389999993</v>
      </c>
      <c r="AS22" s="51">
        <v>19.091428640000071</v>
      </c>
      <c r="AT22" s="51">
        <v>11.370523339999943</v>
      </c>
      <c r="AU22" s="51">
        <v>28.216639990000026</v>
      </c>
      <c r="AV22" s="51">
        <v>30.965863200000044</v>
      </c>
      <c r="AW22" s="51">
        <v>50.04278206999998</v>
      </c>
      <c r="AX22" s="51">
        <v>61.771108300000009</v>
      </c>
      <c r="AY22" s="51">
        <v>48.874992429999992</v>
      </c>
      <c r="AZ22" s="51">
        <v>54.407194690000026</v>
      </c>
      <c r="BA22" s="51">
        <v>74.667218630000008</v>
      </c>
      <c r="BB22" s="51">
        <v>41.236296239999959</v>
      </c>
      <c r="BC22" s="51">
        <v>49.651098099999984</v>
      </c>
      <c r="BD22" s="51">
        <v>69.916331020000072</v>
      </c>
      <c r="BE22" s="51">
        <v>39.506589229999989</v>
      </c>
      <c r="BF22" s="51">
        <v>36.843601539999987</v>
      </c>
      <c r="BG22" s="51">
        <v>23.644898250000018</v>
      </c>
      <c r="BH22" s="51">
        <v>32.028568629999938</v>
      </c>
      <c r="BI22" s="51">
        <v>54.232210920000057</v>
      </c>
      <c r="BJ22" s="51">
        <v>94.133384270000107</v>
      </c>
      <c r="BK22" s="51">
        <v>31.909188110000009</v>
      </c>
      <c r="BL22" s="51">
        <v>57.938779110000006</v>
      </c>
      <c r="BM22" s="51">
        <v>64.814183919999991</v>
      </c>
      <c r="BN22" s="51">
        <v>23.295337189999898</v>
      </c>
      <c r="BO22" s="51">
        <v>42.685864580000043</v>
      </c>
      <c r="BP22" s="51">
        <v>80.19836910000005</v>
      </c>
      <c r="BQ22" s="51">
        <v>51.446495810000037</v>
      </c>
      <c r="BR22" s="51">
        <v>22.323915020000001</v>
      </c>
      <c r="BS22" s="51">
        <v>18.643432919999974</v>
      </c>
      <c r="BT22" s="51">
        <v>26.53767592999997</v>
      </c>
      <c r="BU22" s="51">
        <v>61.928300329999978</v>
      </c>
      <c r="BV22" s="51">
        <v>77.072833270000018</v>
      </c>
      <c r="BW22" s="51">
        <v>26.279319910000005</v>
      </c>
      <c r="BX22" s="51">
        <v>54.610835750000049</v>
      </c>
      <c r="BY22" s="51">
        <v>57.076875969999961</v>
      </c>
      <c r="BZ22" s="51">
        <v>39.802756819999999</v>
      </c>
      <c r="CA22" s="51">
        <v>81.514233770000004</v>
      </c>
      <c r="CB22" s="51">
        <v>66.602524039999992</v>
      </c>
      <c r="CC22" s="51">
        <v>23.648048430000003</v>
      </c>
      <c r="CD22" s="51">
        <v>23.278459219999988</v>
      </c>
      <c r="CE22" s="51">
        <v>27.508639650000013</v>
      </c>
      <c r="CF22" s="51">
        <v>53.17681314</v>
      </c>
      <c r="CG22" s="51">
        <v>55.951130370000016</v>
      </c>
      <c r="CH22" s="51">
        <v>97.524053570000007</v>
      </c>
      <c r="CI22" s="51">
        <v>44.354362590000022</v>
      </c>
      <c r="CJ22" s="51">
        <v>77.749294889999987</v>
      </c>
      <c r="CK22" s="51">
        <v>110.83839979999996</v>
      </c>
      <c r="CL22" s="51">
        <v>89.309547700000053</v>
      </c>
      <c r="CM22" s="51">
        <v>95.957250089999945</v>
      </c>
      <c r="CN22" s="51">
        <v>86.701348249999995</v>
      </c>
      <c r="CO22" s="51">
        <v>90.685272560000001</v>
      </c>
      <c r="CP22" s="51">
        <v>53.957851700000006</v>
      </c>
      <c r="CQ22" s="51">
        <v>54.555815370000005</v>
      </c>
      <c r="CR22" s="51">
        <v>86.045474859999999</v>
      </c>
      <c r="CS22" s="51">
        <v>182.87241992</v>
      </c>
      <c r="CT22" s="51">
        <v>133.69769676999999</v>
      </c>
      <c r="CU22" s="51">
        <v>97.991852249999994</v>
      </c>
      <c r="CV22" s="51">
        <v>132.23745864</v>
      </c>
      <c r="CW22" s="51">
        <v>177.56609879000001</v>
      </c>
      <c r="CX22" s="51">
        <v>101.8134424</v>
      </c>
      <c r="CY22" s="51">
        <v>107.31843966</v>
      </c>
      <c r="CZ22" s="51">
        <v>118.57478481</v>
      </c>
      <c r="DA22" s="51">
        <v>96.482047249999994</v>
      </c>
      <c r="DB22" s="51">
        <v>42.060745100000005</v>
      </c>
      <c r="DC22" s="51">
        <v>87.371051760000071</v>
      </c>
      <c r="DD22" s="51">
        <v>47.525073750000004</v>
      </c>
      <c r="DE22" s="51">
        <v>72.555643489999994</v>
      </c>
      <c r="DF22" s="51">
        <v>177.25597302</v>
      </c>
      <c r="DG22" s="51">
        <v>80.736382079999998</v>
      </c>
      <c r="DH22" s="51">
        <v>137.91857249000003</v>
      </c>
      <c r="DI22" s="51">
        <v>160.60478522</v>
      </c>
      <c r="DJ22" s="51">
        <v>66.67140221999999</v>
      </c>
      <c r="DK22" s="51">
        <v>113.93128295</v>
      </c>
      <c r="DL22" s="51">
        <v>77.956000829999994</v>
      </c>
      <c r="DM22" s="51">
        <v>43.760941360000004</v>
      </c>
      <c r="DN22" s="51">
        <v>57.912314420000001</v>
      </c>
      <c r="DO22" s="51">
        <v>62.957408280000038</v>
      </c>
      <c r="DP22" s="51">
        <v>48.04263339000002</v>
      </c>
      <c r="DQ22" s="51">
        <v>65.007415979999976</v>
      </c>
      <c r="DR22" s="51">
        <v>102.17880688000002</v>
      </c>
      <c r="DS22" s="51">
        <v>81.944087090000011</v>
      </c>
      <c r="DT22" s="51">
        <v>114.83705032</v>
      </c>
      <c r="DU22" s="51">
        <v>110.20331626000001</v>
      </c>
      <c r="DV22" s="51">
        <v>23.70220252</v>
      </c>
      <c r="DW22" s="51">
        <v>45.398859650000006</v>
      </c>
      <c r="DX22" s="51">
        <v>118.55250425000001</v>
      </c>
      <c r="DY22" s="51">
        <v>52.297818249999999</v>
      </c>
      <c r="DZ22" s="51">
        <v>50.030142680000004</v>
      </c>
      <c r="EA22" s="51">
        <v>32.755343609999997</v>
      </c>
      <c r="EB22" s="51">
        <v>31.042760049999998</v>
      </c>
      <c r="EC22" s="51">
        <v>62.189502540000007</v>
      </c>
      <c r="ED22" s="51">
        <v>142.39730830000002</v>
      </c>
      <c r="EE22" s="51">
        <v>47.288861299999994</v>
      </c>
      <c r="EF22" s="51">
        <v>118.51195084</v>
      </c>
      <c r="EG22" s="51">
        <v>140.40665288000002</v>
      </c>
      <c r="EH22" s="51">
        <v>88.411478670000008</v>
      </c>
      <c r="EI22" s="51">
        <v>104.01300010999999</v>
      </c>
      <c r="EJ22" s="51">
        <v>156.45958711999998</v>
      </c>
      <c r="EK22" s="51">
        <v>104.06943032000001</v>
      </c>
      <c r="EL22" s="51">
        <v>73.96181992999999</v>
      </c>
      <c r="EM22" s="51">
        <v>84.521295319999979</v>
      </c>
      <c r="EN22" s="51">
        <v>109.5800622</v>
      </c>
    </row>
    <row r="23" spans="2:144" ht="18.75" thickBot="1">
      <c r="B23" s="42" t="s">
        <v>105</v>
      </c>
      <c r="C23" s="47">
        <v>23.615978709999823</v>
      </c>
      <c r="D23" s="47">
        <v>16.465899430000039</v>
      </c>
      <c r="E23" s="47">
        <v>12.073618959999813</v>
      </c>
      <c r="F23" s="47">
        <v>17.719045209999877</v>
      </c>
      <c r="G23" s="47">
        <v>24.877471808999829</v>
      </c>
      <c r="H23" s="47">
        <v>18.109714099999774</v>
      </c>
      <c r="I23" s="47">
        <v>19.907762048147816</v>
      </c>
      <c r="J23" s="47">
        <v>28.466380411851844</v>
      </c>
      <c r="K23" s="47">
        <v>16.127440269999916</v>
      </c>
      <c r="L23" s="47">
        <v>9.4102144199998037</v>
      </c>
      <c r="M23" s="47">
        <v>18.682800729999794</v>
      </c>
      <c r="N23" s="47">
        <v>32.124672210000007</v>
      </c>
      <c r="O23" s="47">
        <v>15.584383250000025</v>
      </c>
      <c r="P23" s="47">
        <v>30.957834569999889</v>
      </c>
      <c r="Q23" s="47">
        <v>25.404602589999886</v>
      </c>
      <c r="R23" s="47">
        <v>33.55102207999996</v>
      </c>
      <c r="S23" s="47">
        <v>51.986689819999931</v>
      </c>
      <c r="T23" s="47">
        <v>38.351452599999966</v>
      </c>
      <c r="U23" s="47">
        <v>27.033243159999866</v>
      </c>
      <c r="V23" s="47">
        <v>26.575670329999966</v>
      </c>
      <c r="W23" s="47">
        <v>33.474199089999978</v>
      </c>
      <c r="X23" s="47">
        <v>26.215412999999934</v>
      </c>
      <c r="Y23" s="47">
        <v>30.517874389999989</v>
      </c>
      <c r="Z23" s="47">
        <v>24.346764450000059</v>
      </c>
      <c r="AA23" s="47">
        <v>12.524922689999995</v>
      </c>
      <c r="AB23" s="47">
        <v>25.98570600000005</v>
      </c>
      <c r="AC23" s="47">
        <v>17.133966980000078</v>
      </c>
      <c r="AD23" s="47">
        <v>20.538774250000159</v>
      </c>
      <c r="AE23" s="47">
        <v>33.480244580000239</v>
      </c>
      <c r="AF23" s="47">
        <v>38.638176180000201</v>
      </c>
      <c r="AG23" s="47">
        <v>39.670680090000353</v>
      </c>
      <c r="AH23" s="47">
        <v>46.785811200000332</v>
      </c>
      <c r="AI23" s="47">
        <v>30.20474296000047</v>
      </c>
      <c r="AJ23" s="47">
        <v>39.344699130000372</v>
      </c>
      <c r="AK23" s="47">
        <v>22.545104200000292</v>
      </c>
      <c r="AL23" s="47">
        <v>16.371110710000345</v>
      </c>
      <c r="AM23" s="47">
        <v>42.177331460000438</v>
      </c>
      <c r="AN23" s="47">
        <v>34.027902830000301</v>
      </c>
      <c r="AO23" s="47">
        <v>38.467171270000016</v>
      </c>
      <c r="AP23" s="47">
        <v>24.525662520000022</v>
      </c>
      <c r="AQ23" s="47">
        <v>29.099824670000004</v>
      </c>
      <c r="AR23" s="47">
        <v>42.261270759999981</v>
      </c>
      <c r="AS23" s="47">
        <v>40.567070400000098</v>
      </c>
      <c r="AT23" s="47">
        <v>25.403612519999925</v>
      </c>
      <c r="AU23" s="47">
        <v>30.190339480000038</v>
      </c>
      <c r="AV23" s="47">
        <v>40.299805020000022</v>
      </c>
      <c r="AW23" s="47">
        <v>33.180579129999991</v>
      </c>
      <c r="AX23" s="47">
        <v>42.090964149999998</v>
      </c>
      <c r="AY23" s="47">
        <v>44.236995509999993</v>
      </c>
      <c r="AZ23" s="47">
        <v>56.893285560000024</v>
      </c>
      <c r="BA23" s="47">
        <v>57.062222570000003</v>
      </c>
      <c r="BB23" s="47">
        <v>50.303252689999958</v>
      </c>
      <c r="BC23" s="47">
        <v>36.892706509999989</v>
      </c>
      <c r="BD23" s="47">
        <v>62.372458330000072</v>
      </c>
      <c r="BE23" s="47">
        <v>58.61521708999998</v>
      </c>
      <c r="BF23" s="47">
        <v>47.231479689999986</v>
      </c>
      <c r="BG23" s="47">
        <v>35.512486860000017</v>
      </c>
      <c r="BH23" s="47">
        <v>52.587748859999948</v>
      </c>
      <c r="BI23" s="47">
        <v>42.190772050000049</v>
      </c>
      <c r="BJ23" s="47">
        <v>69.5855581000001</v>
      </c>
      <c r="BK23" s="47">
        <v>29.96715789000001</v>
      </c>
      <c r="BL23" s="47">
        <v>68.538039440000006</v>
      </c>
      <c r="BM23" s="47">
        <v>54.609413469999986</v>
      </c>
      <c r="BN23" s="47">
        <v>26.899284309999899</v>
      </c>
      <c r="BO23" s="47">
        <v>32.06849894000004</v>
      </c>
      <c r="BP23" s="47">
        <v>42.102802290000056</v>
      </c>
      <c r="BQ23" s="47">
        <v>57.193301290000036</v>
      </c>
      <c r="BR23" s="47">
        <v>22.748321310000001</v>
      </c>
      <c r="BS23" s="47">
        <v>15.019541919999973</v>
      </c>
      <c r="BT23" s="47">
        <v>13.827774719999972</v>
      </c>
      <c r="BU23" s="47">
        <v>34.632107319999982</v>
      </c>
      <c r="BV23" s="47">
        <v>42.334072570000011</v>
      </c>
      <c r="BW23" s="47">
        <v>23.123033650000004</v>
      </c>
      <c r="BX23" s="47">
        <v>27.558502280000052</v>
      </c>
      <c r="BY23" s="47">
        <v>21.749830420000009</v>
      </c>
      <c r="BZ23" s="47">
        <v>27.1523009</v>
      </c>
      <c r="CA23" s="47">
        <v>36.161838890000013</v>
      </c>
      <c r="CB23" s="47">
        <v>49.268160079999994</v>
      </c>
      <c r="CC23" s="47">
        <v>58.951987880000004</v>
      </c>
      <c r="CD23" s="47">
        <v>17.118850439999989</v>
      </c>
      <c r="CE23" s="47">
        <v>29.49006554000001</v>
      </c>
      <c r="CF23" s="47">
        <v>34.863174959999988</v>
      </c>
      <c r="CG23" s="47">
        <v>31.929879090000011</v>
      </c>
      <c r="CH23" s="47">
        <v>60.78860212</v>
      </c>
      <c r="CI23" s="47">
        <v>46.708057290000021</v>
      </c>
      <c r="CJ23" s="47">
        <v>52.536625800000003</v>
      </c>
      <c r="CK23" s="47">
        <v>69.297496369999962</v>
      </c>
      <c r="CL23" s="47">
        <v>73.989425880000056</v>
      </c>
      <c r="CM23" s="47">
        <v>56.868002349999948</v>
      </c>
      <c r="CN23" s="47">
        <v>77.430739459999998</v>
      </c>
      <c r="CO23" s="47">
        <v>48.756516300000001</v>
      </c>
      <c r="CP23" s="47">
        <v>35.982972760000003</v>
      </c>
      <c r="CQ23" s="47">
        <v>37.712920990000001</v>
      </c>
      <c r="CR23" s="47">
        <v>45.021861770000001</v>
      </c>
      <c r="CS23" s="47">
        <v>54.233043000000002</v>
      </c>
      <c r="CT23" s="47">
        <v>89.412096099999999</v>
      </c>
      <c r="CU23" s="47">
        <v>69.286001499999998</v>
      </c>
      <c r="CV23" s="47">
        <v>86.102958790000002</v>
      </c>
      <c r="CW23" s="47">
        <v>98.508750320000004</v>
      </c>
      <c r="CX23" s="47">
        <v>81.29673726</v>
      </c>
      <c r="CY23" s="47">
        <v>84.837157109999993</v>
      </c>
      <c r="CZ23" s="47">
        <v>78.332546239999999</v>
      </c>
      <c r="DA23" s="47">
        <v>69.938844709999998</v>
      </c>
      <c r="DB23" s="47">
        <v>53.263126120000003</v>
      </c>
      <c r="DC23" s="47">
        <v>55.710349080000057</v>
      </c>
      <c r="DD23" s="47">
        <v>64.828915690000002</v>
      </c>
      <c r="DE23" s="47">
        <v>69.19367293000002</v>
      </c>
      <c r="DF23" s="47">
        <v>123.65746301</v>
      </c>
      <c r="DG23" s="47">
        <v>60.518456300000011</v>
      </c>
      <c r="DH23" s="47">
        <v>102.10852283000001</v>
      </c>
      <c r="DI23" s="47">
        <v>117.60935091</v>
      </c>
      <c r="DJ23" s="47">
        <v>41.744164309999988</v>
      </c>
      <c r="DK23" s="47">
        <v>44.69979249</v>
      </c>
      <c r="DL23" s="47">
        <v>35.428990120000002</v>
      </c>
      <c r="DM23" s="47">
        <v>17.088786460000001</v>
      </c>
      <c r="DN23" s="47">
        <v>63.302239450000002</v>
      </c>
      <c r="DO23" s="47">
        <v>35.07335968000001</v>
      </c>
      <c r="DP23" s="47">
        <v>44.729536760000002</v>
      </c>
      <c r="DQ23" s="47">
        <v>55.173081929999981</v>
      </c>
      <c r="DR23" s="47">
        <v>72.149708260000011</v>
      </c>
      <c r="DS23" s="47">
        <v>44.13884315</v>
      </c>
      <c r="DT23" s="47">
        <v>62.45862194</v>
      </c>
      <c r="DU23" s="47">
        <v>65.862588020000004</v>
      </c>
      <c r="DV23" s="47">
        <v>26.94517793</v>
      </c>
      <c r="DW23" s="47">
        <v>41.740378550000003</v>
      </c>
      <c r="DX23" s="47">
        <v>54.39769766000002</v>
      </c>
      <c r="DY23" s="47">
        <v>27.96412218</v>
      </c>
      <c r="DZ23" s="47">
        <v>79.407287260000004</v>
      </c>
      <c r="EA23" s="47">
        <v>-0.10914946000000114</v>
      </c>
      <c r="EB23" s="47">
        <v>-9.6036058299999993</v>
      </c>
      <c r="EC23" s="47">
        <v>52.854956260000009</v>
      </c>
      <c r="ED23" s="47">
        <v>82.974795479999997</v>
      </c>
      <c r="EE23" s="47">
        <v>67.756600559999995</v>
      </c>
      <c r="EF23" s="47">
        <v>73.432718370000003</v>
      </c>
      <c r="EG23" s="47">
        <v>119.72743075000002</v>
      </c>
      <c r="EH23" s="47">
        <v>107.33164128</v>
      </c>
      <c r="EI23" s="47">
        <v>126.48867795</v>
      </c>
      <c r="EJ23" s="47">
        <v>109.00957926</v>
      </c>
      <c r="EK23" s="47">
        <v>131.85671038000001</v>
      </c>
      <c r="EL23" s="47">
        <v>126.10129117</v>
      </c>
      <c r="EM23" s="47">
        <v>68.056364439999982</v>
      </c>
      <c r="EN23" s="47">
        <v>142.73379444</v>
      </c>
    </row>
    <row r="24" spans="2:144" ht="18.75" thickBot="1">
      <c r="B24" s="43" t="s">
        <v>108</v>
      </c>
      <c r="C24" s="48">
        <v>18.067483159999824</v>
      </c>
      <c r="D24" s="48">
        <v>16.567373940000031</v>
      </c>
      <c r="E24" s="48">
        <v>17.248507919999813</v>
      </c>
      <c r="F24" s="48">
        <v>18.791752799999877</v>
      </c>
      <c r="G24" s="48">
        <v>23.72538827899983</v>
      </c>
      <c r="H24" s="48">
        <v>26.850850399999775</v>
      </c>
      <c r="I24" s="48">
        <v>24.791519248147807</v>
      </c>
      <c r="J24" s="48">
        <v>24.317150501851845</v>
      </c>
      <c r="K24" s="48">
        <v>12.848828809999915</v>
      </c>
      <c r="L24" s="48">
        <v>20.202699889999803</v>
      </c>
      <c r="M24" s="48">
        <v>26.497957049999783</v>
      </c>
      <c r="N24" s="48">
        <v>33.314343860000008</v>
      </c>
      <c r="O24" s="48">
        <v>32.047346150000124</v>
      </c>
      <c r="P24" s="48">
        <v>35.727551429999892</v>
      </c>
      <c r="Q24" s="48">
        <v>40.04193119999988</v>
      </c>
      <c r="R24" s="48">
        <v>46.191880099999956</v>
      </c>
      <c r="S24" s="48">
        <v>49.002570879999936</v>
      </c>
      <c r="T24" s="48">
        <v>40.022720579999962</v>
      </c>
      <c r="U24" s="48">
        <v>48.484166369999869</v>
      </c>
      <c r="V24" s="48">
        <v>35.066897999999959</v>
      </c>
      <c r="W24" s="48">
        <v>29.700185339999983</v>
      </c>
      <c r="X24" s="48">
        <v>24.735374159999942</v>
      </c>
      <c r="Y24" s="48">
        <v>17.056025959999992</v>
      </c>
      <c r="Z24" s="48">
        <v>25.596801490000058</v>
      </c>
      <c r="AA24" s="48">
        <v>17.343198870000009</v>
      </c>
      <c r="AB24" s="48">
        <v>23.84528337000004</v>
      </c>
      <c r="AC24" s="48">
        <v>34.566816020000083</v>
      </c>
      <c r="AD24" s="48">
        <v>34.687374570000173</v>
      </c>
      <c r="AE24" s="48">
        <v>48.792546470000282</v>
      </c>
      <c r="AF24" s="48">
        <v>44.5556349800002</v>
      </c>
      <c r="AG24" s="48">
        <v>50.120335980000341</v>
      </c>
      <c r="AH24" s="48">
        <v>47.961317320000333</v>
      </c>
      <c r="AI24" s="48">
        <v>46.021165510000472</v>
      </c>
      <c r="AJ24" s="48">
        <v>45.046824980000366</v>
      </c>
      <c r="AK24" s="48">
        <v>42.897948390000252</v>
      </c>
      <c r="AL24" s="48">
        <v>54.076305780000361</v>
      </c>
      <c r="AM24" s="48">
        <v>44.534833170000432</v>
      </c>
      <c r="AN24" s="48">
        <v>35.4950897900003</v>
      </c>
      <c r="AO24" s="48">
        <v>39.813253560000014</v>
      </c>
      <c r="AP24" s="48">
        <v>35.260405650000024</v>
      </c>
      <c r="AQ24" s="48">
        <v>37.572562170000005</v>
      </c>
      <c r="AR24" s="48">
        <v>45.34946945999998</v>
      </c>
      <c r="AS24" s="48">
        <v>44.416695280000098</v>
      </c>
      <c r="AT24" s="48">
        <v>30.379180819999927</v>
      </c>
      <c r="AU24" s="48">
        <v>38.278918020000042</v>
      </c>
      <c r="AV24" s="48">
        <v>40.443635370000017</v>
      </c>
      <c r="AW24" s="48">
        <v>38.864217939999996</v>
      </c>
      <c r="AX24" s="48">
        <v>49.79046692</v>
      </c>
      <c r="AY24" s="48">
        <v>56.724627289999994</v>
      </c>
      <c r="AZ24" s="48">
        <v>58.393433730000027</v>
      </c>
      <c r="BA24" s="48">
        <v>57.262736740000008</v>
      </c>
      <c r="BB24" s="48">
        <v>55.343645159999959</v>
      </c>
      <c r="BC24" s="48">
        <v>56.147664559999988</v>
      </c>
      <c r="BD24" s="48">
        <v>63.233339000000072</v>
      </c>
      <c r="BE24" s="48">
        <v>61.45772909999998</v>
      </c>
      <c r="BF24" s="48">
        <v>47.325586409999985</v>
      </c>
      <c r="BG24" s="48">
        <v>42.460919070000017</v>
      </c>
      <c r="BH24" s="48">
        <v>53.403525479999942</v>
      </c>
      <c r="BI24" s="48">
        <v>72.292916370000043</v>
      </c>
      <c r="BJ24" s="48">
        <v>71.667994280000102</v>
      </c>
      <c r="BK24" s="48">
        <v>63.18782078000001</v>
      </c>
      <c r="BL24" s="48">
        <v>73.695124300000003</v>
      </c>
      <c r="BM24" s="48">
        <v>57.487929909999984</v>
      </c>
      <c r="BN24" s="48">
        <v>27.379598009999899</v>
      </c>
      <c r="BO24" s="48">
        <v>37.45227316000004</v>
      </c>
      <c r="BP24" s="48">
        <v>42.342543980000073</v>
      </c>
      <c r="BQ24" s="48">
        <v>59.075849770000033</v>
      </c>
      <c r="BR24" s="48">
        <v>23.651558950000002</v>
      </c>
      <c r="BS24" s="48">
        <v>15.049151789999975</v>
      </c>
      <c r="BT24" s="48">
        <v>13.969180829999971</v>
      </c>
      <c r="BU24" s="48">
        <v>36.153750579999979</v>
      </c>
      <c r="BV24" s="48">
        <v>42.388380210000008</v>
      </c>
      <c r="BW24" s="48">
        <v>27.499824590000003</v>
      </c>
      <c r="BX24" s="48">
        <v>31.453160880000052</v>
      </c>
      <c r="BY24" s="48">
        <v>22.038419040000008</v>
      </c>
      <c r="BZ24" s="48">
        <v>27.638983069999998</v>
      </c>
      <c r="CA24" s="48">
        <v>36.186080300000015</v>
      </c>
      <c r="CB24" s="48">
        <v>29.312685319999993</v>
      </c>
      <c r="CC24" s="48">
        <v>39.214566670000004</v>
      </c>
      <c r="CD24" s="48">
        <v>24.694152319999986</v>
      </c>
      <c r="CE24" s="48">
        <v>29.536891320000009</v>
      </c>
      <c r="CF24" s="48">
        <v>35.036562749999987</v>
      </c>
      <c r="CG24" s="48">
        <v>31.99243211000001</v>
      </c>
      <c r="CH24" s="48">
        <v>60.881724740000003</v>
      </c>
      <c r="CI24" s="48">
        <v>46.742086290000017</v>
      </c>
      <c r="CJ24" s="48">
        <v>56.973167450000005</v>
      </c>
      <c r="CK24" s="48">
        <v>81.966153249999962</v>
      </c>
      <c r="CL24" s="48">
        <v>66.539564260000049</v>
      </c>
      <c r="CM24" s="48">
        <v>56.954717989999949</v>
      </c>
      <c r="CN24" s="48">
        <v>67.430739459999998</v>
      </c>
      <c r="CO24" s="48">
        <v>48.76157834</v>
      </c>
      <c r="CP24" s="48">
        <v>36.04283504</v>
      </c>
      <c r="CQ24" s="48">
        <v>37.712920990000001</v>
      </c>
      <c r="CR24" s="48">
        <v>45.617738889999998</v>
      </c>
      <c r="CS24" s="48">
        <v>54.306068359999998</v>
      </c>
      <c r="CT24" s="48">
        <v>89.421791220000003</v>
      </c>
      <c r="CU24" s="48">
        <v>69.387062270000001</v>
      </c>
      <c r="CV24" s="48">
        <v>86.203818060000003</v>
      </c>
      <c r="CW24" s="48">
        <v>98.760313920000002</v>
      </c>
      <c r="CX24" s="48">
        <v>89.019411180000006</v>
      </c>
      <c r="CY24" s="48">
        <v>85.038092639999988</v>
      </c>
      <c r="CZ24" s="48">
        <v>80.163268419999994</v>
      </c>
      <c r="DA24" s="48">
        <v>80.272454809999999</v>
      </c>
      <c r="DB24" s="48">
        <v>53.436446940000003</v>
      </c>
      <c r="DC24" s="48">
        <v>59.906663240000057</v>
      </c>
      <c r="DD24" s="48">
        <v>45.24234826</v>
      </c>
      <c r="DE24" s="48">
        <v>69.407353130000018</v>
      </c>
      <c r="DF24" s="48">
        <v>125.13673275000001</v>
      </c>
      <c r="DG24" s="48">
        <v>64.815058020000009</v>
      </c>
      <c r="DH24" s="48">
        <v>102.11881130000002</v>
      </c>
      <c r="DI24" s="48">
        <v>107.86839064</v>
      </c>
      <c r="DJ24" s="48">
        <v>41.817252829999987</v>
      </c>
      <c r="DK24" s="48">
        <v>44.820715890000002</v>
      </c>
      <c r="DL24" s="48">
        <v>35.440831660000001</v>
      </c>
      <c r="DM24" s="48">
        <v>17.117616699999999</v>
      </c>
      <c r="DN24" s="48">
        <v>50.311879390000001</v>
      </c>
      <c r="DO24" s="48">
        <v>35.075859680000008</v>
      </c>
      <c r="DP24" s="48">
        <v>27.729536760000002</v>
      </c>
      <c r="DQ24" s="48">
        <v>55.191907849999978</v>
      </c>
      <c r="DR24" s="48">
        <v>52.379208260000013</v>
      </c>
      <c r="DS24" s="48">
        <v>44.134252029999999</v>
      </c>
      <c r="DT24" s="48">
        <v>62.503556170000003</v>
      </c>
      <c r="DU24" s="48">
        <v>49.580572119999999</v>
      </c>
      <c r="DV24" s="48">
        <v>33.520555100000003</v>
      </c>
      <c r="DW24" s="48">
        <v>41.78572853</v>
      </c>
      <c r="DX24" s="48">
        <v>54.770817860000022</v>
      </c>
      <c r="DY24" s="48">
        <v>29.066779780000001</v>
      </c>
      <c r="DZ24" s="48">
        <v>57.127787259999998</v>
      </c>
      <c r="EA24" s="48">
        <v>-0.10914946000000114</v>
      </c>
      <c r="EB24" s="48">
        <v>-9.5283738099999997</v>
      </c>
      <c r="EC24" s="48">
        <v>52.895073070000009</v>
      </c>
      <c r="ED24" s="48">
        <v>83.154333309999998</v>
      </c>
      <c r="EE24" s="48">
        <v>67.841976220000006</v>
      </c>
      <c r="EF24" s="48">
        <v>73.873167469999999</v>
      </c>
      <c r="EG24" s="48">
        <v>102.09814115000003</v>
      </c>
      <c r="EH24" s="48">
        <v>107.63310756</v>
      </c>
      <c r="EI24" s="48">
        <v>126.81591709999999</v>
      </c>
      <c r="EJ24" s="48">
        <v>109.11835608</v>
      </c>
      <c r="EK24" s="48">
        <v>132.18499237</v>
      </c>
      <c r="EL24" s="48">
        <v>126.19509477999999</v>
      </c>
      <c r="EM24" s="48">
        <v>123.45632348999999</v>
      </c>
      <c r="EN24" s="48">
        <v>143.66913195999999</v>
      </c>
    </row>
    <row r="25" spans="2:144" s="10" customFormat="1" ht="18.75" thickBot="1">
      <c r="B25" s="42" t="s">
        <v>106</v>
      </c>
      <c r="C25" s="47">
        <v>-10.38987154</v>
      </c>
      <c r="D25" s="47">
        <v>21.379277139999999</v>
      </c>
      <c r="E25" s="47">
        <v>33.232779390000012</v>
      </c>
      <c r="F25" s="47">
        <v>30.706669119999987</v>
      </c>
      <c r="G25" s="47">
        <v>42.716032710000007</v>
      </c>
      <c r="H25" s="47">
        <v>25.81836087999999</v>
      </c>
      <c r="I25" s="47">
        <v>18.538819209999996</v>
      </c>
      <c r="J25" s="47">
        <v>5.1853782689999974</v>
      </c>
      <c r="K25" s="47">
        <v>1.5293722200000048</v>
      </c>
      <c r="L25" s="47">
        <v>29.305309419999979</v>
      </c>
      <c r="M25" s="47">
        <v>8.4468829100000029</v>
      </c>
      <c r="N25" s="47">
        <v>6.3347835199999798</v>
      </c>
      <c r="O25" s="47">
        <v>-7.0277030200000006</v>
      </c>
      <c r="P25" s="47">
        <v>7.0314148800000149</v>
      </c>
      <c r="Q25" s="47">
        <v>7.7764037499999903</v>
      </c>
      <c r="R25" s="47">
        <v>-10.675263399999979</v>
      </c>
      <c r="S25" s="47">
        <v>-18.136911060000028</v>
      </c>
      <c r="T25" s="47">
        <v>15.198642110000034</v>
      </c>
      <c r="U25" s="47">
        <v>30.560536270000011</v>
      </c>
      <c r="V25" s="47">
        <v>7.5110990300001248</v>
      </c>
      <c r="W25" s="47">
        <v>7.6852061899998878</v>
      </c>
      <c r="X25" s="47">
        <v>37.166285059999929</v>
      </c>
      <c r="Y25" s="47">
        <v>22.749341799999996</v>
      </c>
      <c r="Z25" s="47">
        <v>58.037546460000087</v>
      </c>
      <c r="AA25" s="47">
        <v>26.607369959999989</v>
      </c>
      <c r="AB25" s="47">
        <v>29.799899880000019</v>
      </c>
      <c r="AC25" s="47">
        <v>35.681767489999984</v>
      </c>
      <c r="AD25" s="47">
        <v>12.459759379999989</v>
      </c>
      <c r="AE25" s="47">
        <v>31.696740480000024</v>
      </c>
      <c r="AF25" s="47">
        <v>23.850799649999971</v>
      </c>
      <c r="AG25" s="47">
        <v>32.382821250000006</v>
      </c>
      <c r="AH25" s="47">
        <v>-8.8284265599999934</v>
      </c>
      <c r="AI25" s="47">
        <v>-1.200638399999967</v>
      </c>
      <c r="AJ25" s="47">
        <v>9.3108278100001041</v>
      </c>
      <c r="AK25" s="47">
        <v>32.545027979999865</v>
      </c>
      <c r="AL25" s="47">
        <v>31.788898130000046</v>
      </c>
      <c r="AM25" s="47">
        <v>-18.969582229999979</v>
      </c>
      <c r="AN25" s="47">
        <v>-20.049139620000211</v>
      </c>
      <c r="AO25" s="47">
        <v>-25.895089759999994</v>
      </c>
      <c r="AP25" s="47">
        <v>-1.1911747900000118</v>
      </c>
      <c r="AQ25" s="47">
        <v>-1.1568815800000156</v>
      </c>
      <c r="AR25" s="47">
        <v>-17.506407369999987</v>
      </c>
      <c r="AS25" s="47">
        <v>-21.475641760000027</v>
      </c>
      <c r="AT25" s="47">
        <v>-14.033089179999982</v>
      </c>
      <c r="AU25" s="47">
        <v>-1.9736994900000135</v>
      </c>
      <c r="AV25" s="47">
        <v>-9.3339418199999784</v>
      </c>
      <c r="AW25" s="47">
        <v>16.862202939999989</v>
      </c>
      <c r="AX25" s="47">
        <v>19.680144150000007</v>
      </c>
      <c r="AY25" s="47">
        <v>4.6379969200000009</v>
      </c>
      <c r="AZ25" s="47">
        <v>-2.4860908700000017</v>
      </c>
      <c r="BA25" s="47">
        <v>17.604996060000005</v>
      </c>
      <c r="BB25" s="47">
        <v>-9.0669564500000011</v>
      </c>
      <c r="BC25" s="47">
        <v>12.758391589999999</v>
      </c>
      <c r="BD25" s="47">
        <v>7.5438726899999997</v>
      </c>
      <c r="BE25" s="47">
        <v>-19.108627859999991</v>
      </c>
      <c r="BF25" s="47">
        <v>-10.387878149999999</v>
      </c>
      <c r="BG25" s="47">
        <v>-11.867588609999997</v>
      </c>
      <c r="BH25" s="47">
        <v>-20.559180230000006</v>
      </c>
      <c r="BI25" s="47">
        <v>12.041438870000006</v>
      </c>
      <c r="BJ25" s="47">
        <v>24.547826170000004</v>
      </c>
      <c r="BK25" s="47">
        <v>1.9420302200000001</v>
      </c>
      <c r="BL25" s="47">
        <v>-10.599260329999998</v>
      </c>
      <c r="BM25" s="47">
        <v>10.20477045</v>
      </c>
      <c r="BN25" s="47">
        <v>-3.6039471199999991</v>
      </c>
      <c r="BO25" s="47">
        <v>10.617365640000001</v>
      </c>
      <c r="BP25" s="47">
        <v>38.095566809999994</v>
      </c>
      <c r="BQ25" s="47">
        <v>-5.746805479999999</v>
      </c>
      <c r="BR25" s="47">
        <v>-0.4244062900000003</v>
      </c>
      <c r="BS25" s="47">
        <v>3.6238910000000004</v>
      </c>
      <c r="BT25" s="47">
        <v>12.709901209999998</v>
      </c>
      <c r="BU25" s="47">
        <v>27.296193009999996</v>
      </c>
      <c r="BV25" s="47">
        <v>34.738760700000014</v>
      </c>
      <c r="BW25" s="47">
        <v>3.1562862600000003</v>
      </c>
      <c r="BX25" s="47">
        <v>27.052333469999994</v>
      </c>
      <c r="BY25" s="47">
        <v>35.327045549999951</v>
      </c>
      <c r="BZ25" s="47">
        <v>12.650455919999999</v>
      </c>
      <c r="CA25" s="47">
        <v>45.352394879999991</v>
      </c>
      <c r="CB25" s="47">
        <v>17.33436395999999</v>
      </c>
      <c r="CC25" s="47">
        <v>-35.303939450000001</v>
      </c>
      <c r="CD25" s="47">
        <v>6.1596087799999992</v>
      </c>
      <c r="CE25" s="47">
        <v>-1.981425889999997</v>
      </c>
      <c r="CF25" s="47">
        <v>18.313638180000012</v>
      </c>
      <c r="CG25" s="47">
        <v>24.021251280000001</v>
      </c>
      <c r="CH25" s="47">
        <v>36.735451449999999</v>
      </c>
      <c r="CI25" s="47">
        <v>-2.3536947000000001</v>
      </c>
      <c r="CJ25" s="47">
        <v>25.212669089999991</v>
      </c>
      <c r="CK25" s="47">
        <v>41.540903430000007</v>
      </c>
      <c r="CL25" s="47">
        <v>15.320121819999997</v>
      </c>
      <c r="CM25" s="47">
        <v>39.089247740000005</v>
      </c>
      <c r="CN25" s="47">
        <v>9.2706087899999972</v>
      </c>
      <c r="CO25" s="47">
        <v>41.92875626</v>
      </c>
      <c r="CP25" s="47">
        <v>17.97487894</v>
      </c>
      <c r="CQ25" s="47">
        <v>16.842894380000001</v>
      </c>
      <c r="CR25" s="47">
        <v>41.023613089999998</v>
      </c>
      <c r="CS25" s="47">
        <v>128.63937691999999</v>
      </c>
      <c r="CT25" s="47">
        <v>44.285600670000001</v>
      </c>
      <c r="CU25" s="47">
        <v>28.70585075</v>
      </c>
      <c r="CV25" s="47">
        <v>46.134499849999997</v>
      </c>
      <c r="CW25" s="47">
        <v>79.057348469999994</v>
      </c>
      <c r="CX25" s="47">
        <v>20.516705139999999</v>
      </c>
      <c r="CY25" s="47">
        <v>22.481282550000003</v>
      </c>
      <c r="CZ25" s="47">
        <v>40.242238569999998</v>
      </c>
      <c r="DA25" s="47">
        <v>26.543202539999999</v>
      </c>
      <c r="DB25" s="47">
        <v>-11.202381020000001</v>
      </c>
      <c r="DC25" s="47">
        <v>31.660702680000014</v>
      </c>
      <c r="DD25" s="47">
        <v>-17.303841939999998</v>
      </c>
      <c r="DE25" s="47">
        <v>3.3619705599999747</v>
      </c>
      <c r="DF25" s="47">
        <v>53.598510009999984</v>
      </c>
      <c r="DG25" s="47">
        <v>20.217925779999995</v>
      </c>
      <c r="DH25" s="47">
        <v>35.810049660000011</v>
      </c>
      <c r="DI25" s="47">
        <v>42.995434310000007</v>
      </c>
      <c r="DJ25" s="47">
        <v>24.927237910000002</v>
      </c>
      <c r="DK25" s="47">
        <v>69.231490460000003</v>
      </c>
      <c r="DL25" s="47">
        <v>42.527010709999999</v>
      </c>
      <c r="DM25" s="47">
        <v>26.672154899999999</v>
      </c>
      <c r="DN25" s="47">
        <v>-5.3899250299999997</v>
      </c>
      <c r="DO25" s="47">
        <v>27.884048600000028</v>
      </c>
      <c r="DP25" s="47">
        <v>3.3130966300000182</v>
      </c>
      <c r="DQ25" s="47">
        <v>9.8343340499999954</v>
      </c>
      <c r="DR25" s="47">
        <v>30.029098620000013</v>
      </c>
      <c r="DS25" s="47">
        <v>37.805243940000011</v>
      </c>
      <c r="DT25" s="47">
        <v>52.378428380000003</v>
      </c>
      <c r="DU25" s="47">
        <v>44.340728240000004</v>
      </c>
      <c r="DV25" s="47">
        <v>-3.2429754100000001</v>
      </c>
      <c r="DW25" s="47">
        <v>3.6584810999999999</v>
      </c>
      <c r="DX25" s="47">
        <v>64.154806589999993</v>
      </c>
      <c r="DY25" s="47">
        <v>24.333696069999998</v>
      </c>
      <c r="DZ25" s="47">
        <v>-29.37714458</v>
      </c>
      <c r="EA25" s="47">
        <v>32.864493070000002</v>
      </c>
      <c r="EB25" s="47">
        <v>40.646365879999998</v>
      </c>
      <c r="EC25" s="47">
        <v>9.3345462800000014</v>
      </c>
      <c r="ED25" s="47">
        <v>59.422512820000009</v>
      </c>
      <c r="EE25" s="47">
        <v>-20.467739259999998</v>
      </c>
      <c r="EF25" s="47">
        <v>45.079232470000001</v>
      </c>
      <c r="EG25" s="47">
        <v>20.679222130000003</v>
      </c>
      <c r="EH25" s="47">
        <v>-18.920162609999998</v>
      </c>
      <c r="EI25" s="47">
        <v>-22.475677839999999</v>
      </c>
      <c r="EJ25" s="47">
        <v>47.450007859999999</v>
      </c>
      <c r="EK25" s="47">
        <v>-27.787280060000004</v>
      </c>
      <c r="EL25" s="47">
        <v>-52.139471239999999</v>
      </c>
      <c r="EM25" s="47">
        <v>16.464930880000001</v>
      </c>
      <c r="EN25" s="47">
        <v>-33.153732239999997</v>
      </c>
    </row>
    <row r="26" spans="2:144" ht="17.25" thickBot="1">
      <c r="B26" s="44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</row>
    <row r="27" spans="2:144" s="10" customFormat="1" ht="18.75" thickBot="1">
      <c r="B27" s="45" t="s">
        <v>109</v>
      </c>
      <c r="C27" s="50">
        <v>-4.954707340000005</v>
      </c>
      <c r="D27" s="50">
        <v>-9.9363900644599958</v>
      </c>
      <c r="E27" s="50">
        <v>-4.9415117474500017</v>
      </c>
      <c r="F27" s="50">
        <v>-7.4449352446399999</v>
      </c>
      <c r="G27" s="50">
        <v>-8.157862290420006</v>
      </c>
      <c r="H27" s="50">
        <v>-4.0302529488999985</v>
      </c>
      <c r="I27" s="50">
        <v>3.7795626173100167</v>
      </c>
      <c r="J27" s="50">
        <v>-3.2870489600700146</v>
      </c>
      <c r="K27" s="50">
        <v>3.9887326955599969</v>
      </c>
      <c r="L27" s="50">
        <v>6.1470831391399443</v>
      </c>
      <c r="M27" s="50">
        <v>-7.2003483789699239</v>
      </c>
      <c r="N27" s="50">
        <v>-1.5203169428500294</v>
      </c>
      <c r="O27" s="50">
        <v>-3.7092048153199997</v>
      </c>
      <c r="P27" s="50">
        <v>-2.3800344512800038</v>
      </c>
      <c r="Q27" s="50">
        <v>-1.9554214435699997</v>
      </c>
      <c r="R27" s="50">
        <v>-0.20549696027000364</v>
      </c>
      <c r="S27" s="50">
        <v>-2.3801923621899963</v>
      </c>
      <c r="T27" s="50">
        <v>-0.16232522426999485</v>
      </c>
      <c r="U27" s="50">
        <v>6.3997525981000063</v>
      </c>
      <c r="V27" s="50">
        <v>5.9789746600299889</v>
      </c>
      <c r="W27" s="50">
        <v>0.156057139419985</v>
      </c>
      <c r="X27" s="50">
        <v>3.0533136018500118</v>
      </c>
      <c r="Y27" s="50">
        <v>0.55601380354999663</v>
      </c>
      <c r="Z27" s="50">
        <v>-0.82266162142000132</v>
      </c>
      <c r="AA27" s="50">
        <v>-0.49161178204998524</v>
      </c>
      <c r="AB27" s="50">
        <v>-1.9051583510021675E-2</v>
      </c>
      <c r="AC27" s="50">
        <v>-4.0595549305600187</v>
      </c>
      <c r="AD27" s="50">
        <v>-3.555341740709923</v>
      </c>
      <c r="AE27" s="50">
        <v>4.3205601041000357</v>
      </c>
      <c r="AF27" s="50">
        <v>-6.5794212300119836E-2</v>
      </c>
      <c r="AG27" s="50">
        <v>2.0048087625800379</v>
      </c>
      <c r="AH27" s="50">
        <v>-8.3744026892700045</v>
      </c>
      <c r="AI27" s="50">
        <v>1.0883152104599221</v>
      </c>
      <c r="AJ27" s="50">
        <v>-2.7736328293198458</v>
      </c>
      <c r="AK27" s="50">
        <v>-1.603994402860095</v>
      </c>
      <c r="AL27" s="50">
        <v>6.4635401905499901</v>
      </c>
      <c r="AM27" s="50">
        <v>1.3306985465800154</v>
      </c>
      <c r="AN27" s="50">
        <v>5.3983328734199816</v>
      </c>
      <c r="AO27" s="50">
        <v>5.4814130690700171</v>
      </c>
      <c r="AP27" s="50">
        <v>11.004950630419984</v>
      </c>
      <c r="AQ27" s="50">
        <v>8.5122466735000408</v>
      </c>
      <c r="AR27" s="50">
        <v>8.1598505453499701</v>
      </c>
      <c r="AS27" s="50">
        <v>9.7650802371799816</v>
      </c>
      <c r="AT27" s="50">
        <v>13.516430239100016</v>
      </c>
      <c r="AU27" s="50">
        <v>6.6568652874500245</v>
      </c>
      <c r="AV27" s="50">
        <v>-1.0777821934600182</v>
      </c>
      <c r="AW27" s="50">
        <v>1.1034636339299848</v>
      </c>
      <c r="AX27" s="50">
        <v>4.2687110245699813</v>
      </c>
      <c r="AY27" s="50">
        <v>-0.65980984750001115</v>
      </c>
      <c r="AZ27" s="50">
        <v>-1.6711277066799908</v>
      </c>
      <c r="BA27" s="50">
        <v>-2.060263249070001</v>
      </c>
      <c r="BB27" s="50">
        <v>-1.274404947330003</v>
      </c>
      <c r="BC27" s="50">
        <v>3.1746494999300254</v>
      </c>
      <c r="BD27" s="50">
        <v>2.1385848458399916</v>
      </c>
      <c r="BE27" s="50">
        <v>-0.10042693779003109</v>
      </c>
      <c r="BF27" s="50">
        <v>4.3987175908000378</v>
      </c>
      <c r="BG27" s="50">
        <v>1.3033618495399839</v>
      </c>
      <c r="BH27" s="50">
        <v>5.2125367285199999</v>
      </c>
      <c r="BI27" s="50">
        <v>5.1495995600800146</v>
      </c>
      <c r="BJ27" s="50">
        <v>6.2009739721199573</v>
      </c>
      <c r="BK27" s="50">
        <v>-7.2664150901799767</v>
      </c>
      <c r="BL27" s="50">
        <v>2.9003445888199924</v>
      </c>
      <c r="BM27" s="50">
        <v>3.8585755960056645E-2</v>
      </c>
      <c r="BN27" s="50">
        <v>-2.5069072381000383</v>
      </c>
      <c r="BO27" s="50">
        <v>-4.6599930161700076</v>
      </c>
      <c r="BP27" s="50">
        <v>4.3025473550000157</v>
      </c>
      <c r="BQ27" s="50">
        <v>1.7681213404399614</v>
      </c>
      <c r="BR27" s="50">
        <v>6.6169007764400574</v>
      </c>
      <c r="BS27" s="50">
        <v>-0.18202154298998696</v>
      </c>
      <c r="BT27" s="50">
        <v>-2.5703170991700408</v>
      </c>
      <c r="BU27" s="50">
        <v>-1.207756183629999</v>
      </c>
      <c r="BV27" s="50">
        <v>1.9302759418500033</v>
      </c>
      <c r="BW27" s="50">
        <v>1.3810608170299954</v>
      </c>
      <c r="BX27" s="50">
        <v>-3.7475660850034176E-2</v>
      </c>
      <c r="BY27" s="50">
        <v>5.0499505004700396</v>
      </c>
      <c r="BZ27" s="50">
        <v>-0.979994215579989</v>
      </c>
      <c r="CA27" s="50">
        <v>-5.575988867030051</v>
      </c>
      <c r="CB27" s="50">
        <v>3.9127593633500224</v>
      </c>
      <c r="CC27" s="50">
        <v>-0.70481370951997135</v>
      </c>
      <c r="CD27" s="50">
        <v>5.3229116663799712</v>
      </c>
      <c r="CE27" s="50">
        <v>4.0984612417200328</v>
      </c>
      <c r="CF27" s="50">
        <v>5.1300520758400125</v>
      </c>
      <c r="CG27" s="50">
        <v>1.623120347859933</v>
      </c>
      <c r="CH27" s="50">
        <v>5.2718997543299801</v>
      </c>
      <c r="CI27" s="50">
        <v>9.6036061570097475E-2</v>
      </c>
      <c r="CJ27" s="50">
        <v>-0.84234604343003472</v>
      </c>
      <c r="CK27" s="50">
        <v>-6.42972192085002</v>
      </c>
      <c r="CL27" s="50">
        <v>2.842578785809998</v>
      </c>
      <c r="CM27" s="50">
        <v>1.1401120662600057</v>
      </c>
      <c r="CN27" s="50">
        <v>3.5976385813499507</v>
      </c>
      <c r="CO27" s="50">
        <v>-5.6157033569999992</v>
      </c>
      <c r="CP27" s="50">
        <v>-6.8966324820000002</v>
      </c>
      <c r="CQ27" s="50">
        <v>-12.015394871</v>
      </c>
      <c r="CR27" s="50">
        <v>-1.2833946780000001</v>
      </c>
      <c r="CS27" s="50">
        <v>-1.704305529</v>
      </c>
      <c r="CT27" s="50">
        <v>-0.76943787299999999</v>
      </c>
      <c r="CU27" s="50">
        <v>-1.3912043759999999</v>
      </c>
      <c r="CV27" s="50">
        <v>-2.021780658</v>
      </c>
      <c r="CW27" s="50">
        <v>-1.717694469</v>
      </c>
      <c r="CX27" s="50">
        <v>-5.4141906190000002</v>
      </c>
      <c r="CY27" s="50">
        <v>-2.8944829052300012</v>
      </c>
      <c r="CZ27" s="50">
        <v>-4.2337630600000002</v>
      </c>
      <c r="DA27" s="50">
        <v>-4.8383620570000003</v>
      </c>
      <c r="DB27" s="50">
        <v>-1.702220944</v>
      </c>
      <c r="DC27" s="50">
        <v>-3.0537162451499991</v>
      </c>
      <c r="DD27" s="50">
        <v>-2.2986359543899884</v>
      </c>
      <c r="DE27" s="50">
        <v>-1.6534378726400067</v>
      </c>
      <c r="DF27" s="50">
        <v>-2.3082739196099769</v>
      </c>
      <c r="DG27" s="50">
        <v>-2.58570807093</v>
      </c>
      <c r="DH27" s="50">
        <v>0.60835341647000085</v>
      </c>
      <c r="DI27" s="50">
        <v>-6.1524508025400024</v>
      </c>
      <c r="DJ27" s="50">
        <v>-0.7065173188599978</v>
      </c>
      <c r="DK27" s="50">
        <v>-0.79694738600000004</v>
      </c>
      <c r="DL27" s="50">
        <v>-3.8325657909999999</v>
      </c>
      <c r="DM27" s="50">
        <v>-2.3597573500000002</v>
      </c>
      <c r="DN27" s="50">
        <v>-0.52057544700000002</v>
      </c>
      <c r="DO27" s="50">
        <v>0.14646157883998945</v>
      </c>
      <c r="DP27" s="50">
        <v>-1.4605046742299825</v>
      </c>
      <c r="DQ27" s="50">
        <v>-4.5541812156000212</v>
      </c>
      <c r="DR27" s="50">
        <v>1.0759174189600131</v>
      </c>
      <c r="DS27" s="50">
        <v>-1.5398990161000001</v>
      </c>
      <c r="DT27" s="50">
        <v>-3.448492522</v>
      </c>
      <c r="DU27" s="50">
        <v>-4.6678443711800028</v>
      </c>
      <c r="DV27" s="50">
        <v>-2.911660495</v>
      </c>
      <c r="DW27" s="50">
        <v>-2.8774457297199971</v>
      </c>
      <c r="DX27" s="50">
        <v>-3.8098610738600089</v>
      </c>
      <c r="DY27" s="50">
        <v>-1.3217287740000001</v>
      </c>
      <c r="DZ27" s="50">
        <v>-2.7724627069999999</v>
      </c>
      <c r="EA27" s="50">
        <v>-10.667254925340002</v>
      </c>
      <c r="EB27" s="50">
        <v>-6.7013126080000003</v>
      </c>
      <c r="EC27" s="50">
        <v>-5.519975246140004</v>
      </c>
      <c r="ED27" s="50">
        <v>-1.0393067669899858</v>
      </c>
      <c r="EE27" s="50">
        <v>1.456229502</v>
      </c>
      <c r="EF27" s="50">
        <v>-3.6774893066000054</v>
      </c>
      <c r="EG27" s="50">
        <v>-5.5898117256199971</v>
      </c>
      <c r="EH27" s="50">
        <v>-7.3096146700000002</v>
      </c>
      <c r="EI27" s="50">
        <v>-5.3449827770000002</v>
      </c>
      <c r="EJ27" s="50">
        <v>-2.4557172270000001</v>
      </c>
      <c r="EK27" s="50">
        <v>-2.5506891537600058</v>
      </c>
      <c r="EL27" s="50">
        <v>-2.6339225676299849</v>
      </c>
      <c r="EM27" s="50">
        <v>-0.75760399832001291</v>
      </c>
      <c r="EN27" s="50">
        <v>-1.292347796</v>
      </c>
    </row>
    <row r="28" spans="2:144" ht="18.75" thickBot="1">
      <c r="B28" s="42" t="s">
        <v>105</v>
      </c>
      <c r="C28" s="47">
        <v>-3.96574852</v>
      </c>
      <c r="D28" s="47">
        <v>-0.26149449446000017</v>
      </c>
      <c r="E28" s="47">
        <v>-0.39620895745000145</v>
      </c>
      <c r="F28" s="47">
        <v>0.24672267536000345</v>
      </c>
      <c r="G28" s="47">
        <v>-8.2400920504200013</v>
      </c>
      <c r="H28" s="47">
        <v>-6.3993901588999957</v>
      </c>
      <c r="I28" s="47">
        <v>-0.28797072268998819</v>
      </c>
      <c r="J28" s="47">
        <v>-2.9981623100700179</v>
      </c>
      <c r="K28" s="47">
        <v>2.622766155559999</v>
      </c>
      <c r="L28" s="47">
        <v>-0.26502566476004086</v>
      </c>
      <c r="M28" s="47">
        <v>-6.0930843889699391</v>
      </c>
      <c r="N28" s="47">
        <v>1.945013967149964</v>
      </c>
      <c r="O28" s="47">
        <v>0.25924587467999893</v>
      </c>
      <c r="P28" s="47">
        <v>-2.555199481280003</v>
      </c>
      <c r="Q28" s="47">
        <v>-5.8743640735699989</v>
      </c>
      <c r="R28" s="47">
        <v>-2.9288361702700056</v>
      </c>
      <c r="S28" s="47">
        <v>-2.8234242189995713E-2</v>
      </c>
      <c r="T28" s="47">
        <v>-0.8183433342699955</v>
      </c>
      <c r="U28" s="47">
        <v>1.3576423780999902</v>
      </c>
      <c r="V28" s="47">
        <v>3.7884429600300029</v>
      </c>
      <c r="W28" s="47">
        <v>-3.4760509005800122</v>
      </c>
      <c r="X28" s="47">
        <v>3.6119521018500089</v>
      </c>
      <c r="Y28" s="47">
        <v>2.2004559035499951</v>
      </c>
      <c r="Z28" s="47">
        <v>2.9799776084799996</v>
      </c>
      <c r="AA28" s="47">
        <v>-1.6949792420499994</v>
      </c>
      <c r="AB28" s="47">
        <v>0.91217821489000739</v>
      </c>
      <c r="AC28" s="47">
        <v>-5.307528910560019</v>
      </c>
      <c r="AD28" s="47">
        <v>-4.9627605207099377</v>
      </c>
      <c r="AE28" s="47">
        <v>5.307446533800019</v>
      </c>
      <c r="AF28" s="47">
        <v>-1.6267192123001064</v>
      </c>
      <c r="AG28" s="47">
        <v>-5.3656038319976007E-2</v>
      </c>
      <c r="AH28" s="47">
        <v>-7.8457104092699907</v>
      </c>
      <c r="AI28" s="47">
        <v>1.8368203104599505</v>
      </c>
      <c r="AJ28" s="47">
        <v>-3.2534498593198742</v>
      </c>
      <c r="AK28" s="47">
        <v>-2.8429463028600805</v>
      </c>
      <c r="AL28" s="47">
        <v>-0.54338357645002455</v>
      </c>
      <c r="AM28" s="47">
        <v>1.8711596365800001</v>
      </c>
      <c r="AN28" s="47">
        <v>3.8421325134200006</v>
      </c>
      <c r="AO28" s="47">
        <v>2.6487712990699999</v>
      </c>
      <c r="AP28" s="47">
        <v>3.13857229042</v>
      </c>
      <c r="AQ28" s="47">
        <v>3.0758199135000033</v>
      </c>
      <c r="AR28" s="47">
        <v>3.0276624453499967</v>
      </c>
      <c r="AS28" s="47">
        <v>1.0543393371799989</v>
      </c>
      <c r="AT28" s="47">
        <v>0.88290728909999783</v>
      </c>
      <c r="AU28" s="47">
        <v>2.6187417474499957</v>
      </c>
      <c r="AV28" s="47">
        <v>-4.9741932634599983</v>
      </c>
      <c r="AW28" s="47">
        <v>-0.958374646070004</v>
      </c>
      <c r="AX28" s="47">
        <v>3.4083160045699996</v>
      </c>
      <c r="AY28" s="47">
        <v>1.7114060025</v>
      </c>
      <c r="AZ28" s="47">
        <v>1.9523569633200002</v>
      </c>
      <c r="BA28" s="47">
        <v>-3.0623640690699991</v>
      </c>
      <c r="BB28" s="47">
        <v>1.1606805326700012</v>
      </c>
      <c r="BC28" s="47">
        <v>0.56936060993000048</v>
      </c>
      <c r="BD28" s="47">
        <v>1.8777085658399957</v>
      </c>
      <c r="BE28" s="47">
        <v>2.6870389722100017</v>
      </c>
      <c r="BF28" s="47">
        <v>5.4739063308000002</v>
      </c>
      <c r="BG28" s="47">
        <v>3.500517769539996</v>
      </c>
      <c r="BH28" s="47">
        <v>5.7077236485200036</v>
      </c>
      <c r="BI28" s="47">
        <v>2.4696271500799996</v>
      </c>
      <c r="BJ28" s="47">
        <v>-3.0438036178799965</v>
      </c>
      <c r="BK28" s="47">
        <v>-1.6567090901800006</v>
      </c>
      <c r="BL28" s="47">
        <v>4.4858465888200003</v>
      </c>
      <c r="BM28" s="47">
        <v>-6.8837242440399997</v>
      </c>
      <c r="BN28" s="47">
        <v>-4.1883212380999995</v>
      </c>
      <c r="BO28" s="47">
        <v>-6.1506620161700019</v>
      </c>
      <c r="BP28" s="47">
        <v>1.5942432350000004</v>
      </c>
      <c r="BQ28" s="47">
        <v>1.3173554604399982</v>
      </c>
      <c r="BR28" s="47">
        <v>3.0356911464400005</v>
      </c>
      <c r="BS28" s="47">
        <v>-1.7385329129900056</v>
      </c>
      <c r="BT28" s="47">
        <v>0.74471515083000517</v>
      </c>
      <c r="BU28" s="47">
        <v>3.4158326370002712E-2</v>
      </c>
      <c r="BV28" s="47">
        <v>2.795598201849991</v>
      </c>
      <c r="BW28" s="47">
        <v>2.9872708570300008</v>
      </c>
      <c r="BX28" s="47">
        <v>-0.20840425085000103</v>
      </c>
      <c r="BY28" s="47">
        <v>6.7731601904699996</v>
      </c>
      <c r="BZ28" s="47">
        <v>-2.0646391455799984</v>
      </c>
      <c r="CA28" s="47">
        <v>-3.7782525470299961</v>
      </c>
      <c r="CB28" s="47">
        <v>0.22674888334999677</v>
      </c>
      <c r="CC28" s="47">
        <v>3.0554737204799958</v>
      </c>
      <c r="CD28" s="47">
        <v>1.6954155963800059</v>
      </c>
      <c r="CE28" s="47">
        <v>0.12232060172000614</v>
      </c>
      <c r="CF28" s="47">
        <v>5.5229072858399908</v>
      </c>
      <c r="CG28" s="47">
        <v>1.5095053478599998</v>
      </c>
      <c r="CH28" s="47">
        <v>-1.72193624567</v>
      </c>
      <c r="CI28" s="47">
        <v>-0.44517493843000011</v>
      </c>
      <c r="CJ28" s="47">
        <v>-1.1239280434300003</v>
      </c>
      <c r="CK28" s="47">
        <v>2.4037680791500007</v>
      </c>
      <c r="CL28" s="47">
        <v>0.8293747858099989</v>
      </c>
      <c r="CM28" s="47">
        <v>2.5832380662599963</v>
      </c>
      <c r="CN28" s="47">
        <v>1.4801745813500014</v>
      </c>
      <c r="CO28" s="47">
        <v>-1.353829357</v>
      </c>
      <c r="CP28" s="47">
        <v>-2.738792482</v>
      </c>
      <c r="CQ28" s="47">
        <v>-5.105574871</v>
      </c>
      <c r="CR28" s="47">
        <v>-1.2833946780000001</v>
      </c>
      <c r="CS28" s="47">
        <v>-1.704305529</v>
      </c>
      <c r="CT28" s="47">
        <v>-0.76943787299999999</v>
      </c>
      <c r="CU28" s="47">
        <v>-1.3912043759999999</v>
      </c>
      <c r="CV28" s="47">
        <v>-2.021780658</v>
      </c>
      <c r="CW28" s="47">
        <v>-1.717694469</v>
      </c>
      <c r="CX28" s="47">
        <v>-5.4141906190000002</v>
      </c>
      <c r="CY28" s="47">
        <v>-2.8944829052300012</v>
      </c>
      <c r="CZ28" s="47">
        <v>-4.2337630600000002</v>
      </c>
      <c r="DA28" s="47">
        <v>-4.8383620570000003</v>
      </c>
      <c r="DB28" s="47">
        <v>-1.702220944</v>
      </c>
      <c r="DC28" s="47">
        <v>-3.0537162451499991</v>
      </c>
      <c r="DD28" s="47">
        <v>-2.2986359543899884</v>
      </c>
      <c r="DE28" s="47">
        <v>-1.6534378726400067</v>
      </c>
      <c r="DF28" s="47">
        <v>-2.3082739196099769</v>
      </c>
      <c r="DG28" s="47">
        <v>-2.58570807093</v>
      </c>
      <c r="DH28" s="47">
        <v>0.60835341647000085</v>
      </c>
      <c r="DI28" s="47">
        <v>-6.1524508025400024</v>
      </c>
      <c r="DJ28" s="47">
        <v>-0.7065173188599978</v>
      </c>
      <c r="DK28" s="47">
        <v>-0.79694738600000004</v>
      </c>
      <c r="DL28" s="47">
        <v>-3.8325657909999999</v>
      </c>
      <c r="DM28" s="47">
        <v>-2.3597573500000002</v>
      </c>
      <c r="DN28" s="47">
        <v>-0.52057544700000002</v>
      </c>
      <c r="DO28" s="47">
        <v>0.14646157883998945</v>
      </c>
      <c r="DP28" s="47">
        <v>-1.4605046742299825</v>
      </c>
      <c r="DQ28" s="47">
        <v>-4.5541812156000212</v>
      </c>
      <c r="DR28" s="47">
        <v>1.0759174189600131</v>
      </c>
      <c r="DS28" s="47">
        <v>-1.5398990161000001</v>
      </c>
      <c r="DT28" s="47">
        <v>-3.448492522</v>
      </c>
      <c r="DU28" s="47">
        <v>-4.6678443711800028</v>
      </c>
      <c r="DV28" s="47">
        <v>-2.911660495</v>
      </c>
      <c r="DW28" s="47">
        <v>-2.8774457297199971</v>
      </c>
      <c r="DX28" s="47">
        <v>-3.8098610738600089</v>
      </c>
      <c r="DY28" s="47">
        <v>-1.3217287740000001</v>
      </c>
      <c r="DZ28" s="47">
        <v>-2.7724627069999999</v>
      </c>
      <c r="EA28" s="47">
        <v>-10.667254925340002</v>
      </c>
      <c r="EB28" s="47">
        <v>-6.7013126080000003</v>
      </c>
      <c r="EC28" s="47">
        <v>-5.519975246140004</v>
      </c>
      <c r="ED28" s="47">
        <v>-1.0393067669899858</v>
      </c>
      <c r="EE28" s="47">
        <v>1.456229502</v>
      </c>
      <c r="EF28" s="47">
        <v>-3.6774893066000054</v>
      </c>
      <c r="EG28" s="47">
        <v>-5.5898117256199971</v>
      </c>
      <c r="EH28" s="47">
        <v>-7.3096146700000002</v>
      </c>
      <c r="EI28" s="47">
        <v>-5.3449827770000002</v>
      </c>
      <c r="EJ28" s="47">
        <v>-2.4557172270000001</v>
      </c>
      <c r="EK28" s="47">
        <v>-2.5506891537600058</v>
      </c>
      <c r="EL28" s="47">
        <v>-2.6339225676299849</v>
      </c>
      <c r="EM28" s="47">
        <v>-0.75760399832001291</v>
      </c>
      <c r="EN28" s="47">
        <v>-1.292347796</v>
      </c>
    </row>
    <row r="29" spans="2:144" ht="18.75" thickBot="1">
      <c r="B29" s="43" t="s">
        <v>108</v>
      </c>
      <c r="C29" s="48">
        <v>-4.311788589999999</v>
      </c>
      <c r="D29" s="48">
        <v>-1.3507436344599983</v>
      </c>
      <c r="E29" s="48">
        <v>0.45741755254999839</v>
      </c>
      <c r="F29" s="48">
        <v>0.20070803536000312</v>
      </c>
      <c r="G29" s="48">
        <v>-6.4526477904200004</v>
      </c>
      <c r="H29" s="48">
        <v>-6.2016371488999962</v>
      </c>
      <c r="I29" s="48">
        <v>3.1278465473100105</v>
      </c>
      <c r="J29" s="48">
        <v>-0.75034431007001601</v>
      </c>
      <c r="K29" s="48">
        <v>2.4261290955600017</v>
      </c>
      <c r="L29" s="48">
        <v>2.5043086952399598</v>
      </c>
      <c r="M29" s="48">
        <v>-3.2063537089699459</v>
      </c>
      <c r="N29" s="48">
        <v>4.584884227149967</v>
      </c>
      <c r="O29" s="48">
        <v>-1.1508494753199996</v>
      </c>
      <c r="P29" s="48">
        <v>-2.7459919112800035</v>
      </c>
      <c r="Q29" s="48">
        <v>-0.42508496356999786</v>
      </c>
      <c r="R29" s="48">
        <v>-0.450991520270004</v>
      </c>
      <c r="S29" s="48">
        <v>-0.61046844218999741</v>
      </c>
      <c r="T29" s="48">
        <v>3.2565717957300078</v>
      </c>
      <c r="U29" s="48">
        <v>1.7596335780999943</v>
      </c>
      <c r="V29" s="48">
        <v>3.7623172400300029</v>
      </c>
      <c r="W29" s="48">
        <v>-0.65655114058000796</v>
      </c>
      <c r="X29" s="48">
        <v>2.9429128218500065</v>
      </c>
      <c r="Y29" s="48">
        <v>2.4074253235499965</v>
      </c>
      <c r="Z29" s="48">
        <v>2.5331614784800003</v>
      </c>
      <c r="AA29" s="48">
        <v>-2.0380102720499993</v>
      </c>
      <c r="AB29" s="48">
        <v>0.19875547489000792</v>
      </c>
      <c r="AC29" s="48">
        <v>-5.1659378005600187</v>
      </c>
      <c r="AD29" s="48">
        <v>-2.2381652107099397</v>
      </c>
      <c r="AE29" s="48">
        <v>5.3572368538000195</v>
      </c>
      <c r="AF29" s="48">
        <v>-1.4715157423001073</v>
      </c>
      <c r="AG29" s="48">
        <v>-6.3673968319975752E-2</v>
      </c>
      <c r="AH29" s="48">
        <v>-4.687827649269992</v>
      </c>
      <c r="AI29" s="48">
        <v>2.1993053304599508</v>
      </c>
      <c r="AJ29" s="48">
        <v>-3.2586712493198737</v>
      </c>
      <c r="AK29" s="48">
        <v>-2.1615309828600804</v>
      </c>
      <c r="AL29" s="48">
        <v>5.2443428735499769</v>
      </c>
      <c r="AM29" s="48">
        <v>1.9668992565800001</v>
      </c>
      <c r="AN29" s="48">
        <v>3.8971384634200001</v>
      </c>
      <c r="AO29" s="48">
        <v>4.0191933090699994</v>
      </c>
      <c r="AP29" s="48">
        <v>3.2346831904200006</v>
      </c>
      <c r="AQ29" s="48">
        <v>3.4385628735000027</v>
      </c>
      <c r="AR29" s="48">
        <v>3.1612423453499967</v>
      </c>
      <c r="AS29" s="48">
        <v>1.108503237179999</v>
      </c>
      <c r="AT29" s="48">
        <v>0.97353735909999795</v>
      </c>
      <c r="AU29" s="48">
        <v>2.7053014174499959</v>
      </c>
      <c r="AV29" s="48">
        <v>-4.9008906234599978</v>
      </c>
      <c r="AW29" s="48">
        <v>1.1951768239299962</v>
      </c>
      <c r="AX29" s="48">
        <v>3.2895286145699991</v>
      </c>
      <c r="AY29" s="48">
        <v>1.7002142924999999</v>
      </c>
      <c r="AZ29" s="48">
        <v>1.9645931833200001</v>
      </c>
      <c r="BA29" s="48">
        <v>0.81732101093000031</v>
      </c>
      <c r="BB29" s="48">
        <v>1.1861841426700015</v>
      </c>
      <c r="BC29" s="48">
        <v>1.8099700799299998</v>
      </c>
      <c r="BD29" s="48">
        <v>2.0069017058399958</v>
      </c>
      <c r="BE29" s="48">
        <v>3.8289924222100016</v>
      </c>
      <c r="BF29" s="48">
        <v>5.5592298608000013</v>
      </c>
      <c r="BG29" s="48">
        <v>3.6157717695399962</v>
      </c>
      <c r="BH29" s="48">
        <v>5.6847456585200034</v>
      </c>
      <c r="BI29" s="48">
        <v>2.4610793700799993</v>
      </c>
      <c r="BJ29" s="48">
        <v>-2.8544487478799967</v>
      </c>
      <c r="BK29" s="48">
        <v>0.38502876981999956</v>
      </c>
      <c r="BL29" s="48">
        <v>4.4513150488199997</v>
      </c>
      <c r="BM29" s="48">
        <v>-1.9649397040400001</v>
      </c>
      <c r="BN29" s="48">
        <v>-4.1921641980999995</v>
      </c>
      <c r="BO29" s="48">
        <v>-3.7562913761700032</v>
      </c>
      <c r="BP29" s="48">
        <v>1.740137165000001</v>
      </c>
      <c r="BQ29" s="48">
        <v>1.313484150439999</v>
      </c>
      <c r="BR29" s="48">
        <v>3.1042899764400014</v>
      </c>
      <c r="BS29" s="48">
        <v>-1.4644191029900062</v>
      </c>
      <c r="BT29" s="48">
        <v>0.73452396083000471</v>
      </c>
      <c r="BU29" s="48">
        <v>4.0967136370003487E-2</v>
      </c>
      <c r="BV29" s="48">
        <v>2.7854070118499905</v>
      </c>
      <c r="BW29" s="48">
        <v>2.9741800470300008</v>
      </c>
      <c r="BX29" s="48">
        <v>-0.20942239085000103</v>
      </c>
      <c r="BY29" s="48">
        <v>6.7642898404699991</v>
      </c>
      <c r="BZ29" s="48">
        <v>-2.0691335155799981</v>
      </c>
      <c r="CA29" s="48">
        <v>-0.16535997702999561</v>
      </c>
      <c r="CB29" s="48">
        <v>0.22342186334999681</v>
      </c>
      <c r="CC29" s="48">
        <v>3.0484080304799956</v>
      </c>
      <c r="CD29" s="48">
        <v>1.6887458063800063</v>
      </c>
      <c r="CE29" s="48">
        <v>0.12232060172000614</v>
      </c>
      <c r="CF29" s="48">
        <v>5.5128846758399908</v>
      </c>
      <c r="CG29" s="48">
        <v>1.4181379878600002</v>
      </c>
      <c r="CH29" s="48">
        <v>1.3901146843299901</v>
      </c>
      <c r="CI29" s="48">
        <v>-0.51580147843000002</v>
      </c>
      <c r="CJ29" s="48">
        <v>0.43310070656999966</v>
      </c>
      <c r="CK29" s="48">
        <v>2.3741427991500004</v>
      </c>
      <c r="CL29" s="48">
        <v>2.9041514158099995</v>
      </c>
      <c r="CM29" s="48">
        <v>2.5575114762599958</v>
      </c>
      <c r="CN29" s="48">
        <v>1.4543156313500014</v>
      </c>
      <c r="CO29" s="48">
        <v>-1.3656182370000001</v>
      </c>
      <c r="CP29" s="48">
        <v>-2.748666692</v>
      </c>
      <c r="CQ29" s="48">
        <v>-5.1123671909999997</v>
      </c>
      <c r="CR29" s="48">
        <v>-1.2833946780000001</v>
      </c>
      <c r="CS29" s="48">
        <v>-1.704305529</v>
      </c>
      <c r="CT29" s="48">
        <v>-0.76943787299999999</v>
      </c>
      <c r="CU29" s="48">
        <v>-1.3912043759999999</v>
      </c>
      <c r="CV29" s="48">
        <v>-2.021780658</v>
      </c>
      <c r="CW29" s="48">
        <v>-1.717694469</v>
      </c>
      <c r="CX29" s="48">
        <v>-5.4141906190000002</v>
      </c>
      <c r="CY29" s="48">
        <v>-2.8944829052300012</v>
      </c>
      <c r="CZ29" s="48">
        <v>-4.2337630600000002</v>
      </c>
      <c r="DA29" s="48">
        <v>-4.8383620570000003</v>
      </c>
      <c r="DB29" s="48">
        <v>-1.702220944</v>
      </c>
      <c r="DC29" s="48">
        <v>-3.0537162451499991</v>
      </c>
      <c r="DD29" s="48">
        <v>-2.2986359543899884</v>
      </c>
      <c r="DE29" s="48">
        <v>-1.6534378726400067</v>
      </c>
      <c r="DF29" s="48">
        <v>-2.3082739196099769</v>
      </c>
      <c r="DG29" s="48">
        <v>-2.58570807093</v>
      </c>
      <c r="DH29" s="48">
        <v>0.60835341647000085</v>
      </c>
      <c r="DI29" s="48">
        <v>-6.1524508025400024</v>
      </c>
      <c r="DJ29" s="48">
        <v>-0.7065173188599978</v>
      </c>
      <c r="DK29" s="48">
        <v>-0.79694738600000004</v>
      </c>
      <c r="DL29" s="48">
        <v>-3.8325657909999999</v>
      </c>
      <c r="DM29" s="48">
        <v>-2.3597573500000002</v>
      </c>
      <c r="DN29" s="48">
        <v>-0.52057544700000002</v>
      </c>
      <c r="DO29" s="48">
        <v>0.14646157883998945</v>
      </c>
      <c r="DP29" s="48">
        <v>-1.4605046742299825</v>
      </c>
      <c r="DQ29" s="48">
        <v>-4.5541812156000212</v>
      </c>
      <c r="DR29" s="48">
        <v>1.0759174189600131</v>
      </c>
      <c r="DS29" s="48">
        <v>-1.5398990161000001</v>
      </c>
      <c r="DT29" s="48">
        <v>-3.448492522</v>
      </c>
      <c r="DU29" s="48">
        <v>-4.6678443711800028</v>
      </c>
      <c r="DV29" s="48">
        <v>-2.911660495</v>
      </c>
      <c r="DW29" s="48">
        <v>-2.8774457297199971</v>
      </c>
      <c r="DX29" s="48">
        <v>-3.8098610738600089</v>
      </c>
      <c r="DY29" s="48">
        <v>-1.3217287740000001</v>
      </c>
      <c r="DZ29" s="48">
        <v>-2.7724627069999999</v>
      </c>
      <c r="EA29" s="48">
        <v>-10.667254925340002</v>
      </c>
      <c r="EB29" s="48">
        <v>-6.7013126080000003</v>
      </c>
      <c r="EC29" s="48">
        <v>-5.519975246140004</v>
      </c>
      <c r="ED29" s="48">
        <v>-1.0393067669899858</v>
      </c>
      <c r="EE29" s="48">
        <v>1.456229502</v>
      </c>
      <c r="EF29" s="48">
        <v>-3.6774893066000054</v>
      </c>
      <c r="EG29" s="48">
        <v>-5.5898117256199971</v>
      </c>
      <c r="EH29" s="48">
        <v>-7.3096146700000002</v>
      </c>
      <c r="EI29" s="48">
        <v>-5.3449827770000002</v>
      </c>
      <c r="EJ29" s="48">
        <v>-2.4557172270000001</v>
      </c>
      <c r="EK29" s="48">
        <v>-2.5506891537600058</v>
      </c>
      <c r="EL29" s="48">
        <v>-2.6339225676299849</v>
      </c>
      <c r="EM29" s="48">
        <v>-0.75760399832001291</v>
      </c>
      <c r="EN29" s="48">
        <v>-1.292347796</v>
      </c>
    </row>
    <row r="30" spans="2:144" ht="18.75" thickBot="1">
      <c r="B30" s="42" t="s">
        <v>106</v>
      </c>
      <c r="C30" s="47">
        <v>-0.98895882000000479</v>
      </c>
      <c r="D30" s="47">
        <v>-9.674895569999995</v>
      </c>
      <c r="E30" s="47">
        <v>-4.54530279</v>
      </c>
      <c r="F30" s="47">
        <v>-7.6916579200000035</v>
      </c>
      <c r="G30" s="47">
        <v>8.2229759999994712E-2</v>
      </c>
      <c r="H30" s="47">
        <v>2.3691372099999972</v>
      </c>
      <c r="I30" s="47">
        <v>4.0675333400000051</v>
      </c>
      <c r="J30" s="47">
        <v>-0.28888664999999675</v>
      </c>
      <c r="K30" s="47">
        <v>1.3659665399999976</v>
      </c>
      <c r="L30" s="47">
        <v>6.4121088038999856</v>
      </c>
      <c r="M30" s="47">
        <v>-1.107263989999985</v>
      </c>
      <c r="N30" s="47">
        <v>-3.4653309099999934</v>
      </c>
      <c r="O30" s="47">
        <v>-3.9684506899999987</v>
      </c>
      <c r="P30" s="47">
        <v>0.17516502999999919</v>
      </c>
      <c r="Q30" s="47">
        <v>3.9189426299999992</v>
      </c>
      <c r="R30" s="47">
        <v>2.723339210000002</v>
      </c>
      <c r="S30" s="47">
        <v>-2.3519581200000004</v>
      </c>
      <c r="T30" s="47">
        <v>0.65601811000000065</v>
      </c>
      <c r="U30" s="47">
        <v>5.0421102200000156</v>
      </c>
      <c r="V30" s="47">
        <v>2.190531699999986</v>
      </c>
      <c r="W30" s="47">
        <v>3.6321080399999972</v>
      </c>
      <c r="X30" s="47">
        <v>-0.55863849999999726</v>
      </c>
      <c r="Y30" s="47">
        <v>-1.6444420999999985</v>
      </c>
      <c r="Z30" s="47">
        <v>-3.8026392299000009</v>
      </c>
      <c r="AA30" s="47">
        <v>1.2033674600000142</v>
      </c>
      <c r="AB30" s="47">
        <v>-0.93122979840002906</v>
      </c>
      <c r="AC30" s="47">
        <v>1.2479739800000003</v>
      </c>
      <c r="AD30" s="47">
        <v>1.4074187800000144</v>
      </c>
      <c r="AE30" s="47">
        <v>-0.98688642969998319</v>
      </c>
      <c r="AF30" s="47">
        <v>1.5609249999999866</v>
      </c>
      <c r="AG30" s="47">
        <v>2.0584648009000137</v>
      </c>
      <c r="AH30" s="47">
        <v>-0.52869228000001389</v>
      </c>
      <c r="AI30" s="47">
        <v>-0.74850510000002846</v>
      </c>
      <c r="AJ30" s="47">
        <v>0.47981703000002834</v>
      </c>
      <c r="AK30" s="47">
        <v>1.2389518999999856</v>
      </c>
      <c r="AL30" s="47">
        <v>7.0069237670000151</v>
      </c>
      <c r="AM30" s="47">
        <v>-0.54046108999998455</v>
      </c>
      <c r="AN30" s="47">
        <v>1.5562003599999807</v>
      </c>
      <c r="AO30" s="47">
        <v>2.8326417700000168</v>
      </c>
      <c r="AP30" s="47">
        <v>7.8663783399999847</v>
      </c>
      <c r="AQ30" s="47">
        <v>5.4364267600000371</v>
      </c>
      <c r="AR30" s="47">
        <v>5.1321880999999738</v>
      </c>
      <c r="AS30" s="47">
        <v>8.7107408999999834</v>
      </c>
      <c r="AT30" s="47">
        <v>12.633522950000017</v>
      </c>
      <c r="AU30" s="47">
        <v>4.0381235400000293</v>
      </c>
      <c r="AV30" s="47">
        <v>3.8964110699999801</v>
      </c>
      <c r="AW30" s="47">
        <v>2.0618382799999888</v>
      </c>
      <c r="AX30" s="47">
        <v>0.86039501999998169</v>
      </c>
      <c r="AY30" s="47">
        <v>-2.3712158500000111</v>
      </c>
      <c r="AZ30" s="47">
        <v>-3.623484669999991</v>
      </c>
      <c r="BA30" s="47">
        <v>1.0021008199999979</v>
      </c>
      <c r="BB30" s="47">
        <v>-2.4350854800000041</v>
      </c>
      <c r="BC30" s="47">
        <v>2.6052888900000251</v>
      </c>
      <c r="BD30" s="47">
        <v>0.26087627999999585</v>
      </c>
      <c r="BE30" s="47">
        <v>-2.7874659100000327</v>
      </c>
      <c r="BF30" s="47">
        <v>-1.0751887399999622</v>
      </c>
      <c r="BG30" s="47">
        <v>-2.1971559200000121</v>
      </c>
      <c r="BH30" s="47">
        <v>-0.49518692000000375</v>
      </c>
      <c r="BI30" s="47">
        <v>2.6799724100000151</v>
      </c>
      <c r="BJ30" s="47">
        <v>9.2447775899999538</v>
      </c>
      <c r="BK30" s="47">
        <v>-5.6097059999999761</v>
      </c>
      <c r="BL30" s="47">
        <v>-1.5855020000000077</v>
      </c>
      <c r="BM30" s="47">
        <v>6.9223100000000564</v>
      </c>
      <c r="BN30" s="47">
        <v>1.6814139999999609</v>
      </c>
      <c r="BO30" s="47">
        <v>1.4906689999999945</v>
      </c>
      <c r="BP30" s="47">
        <v>2.7083041200000153</v>
      </c>
      <c r="BQ30" s="47">
        <v>0.4507658799999632</v>
      </c>
      <c r="BR30" s="47">
        <v>3.5812096300000569</v>
      </c>
      <c r="BS30" s="47">
        <v>1.5565113700000186</v>
      </c>
      <c r="BT30" s="47">
        <v>-3.315032250000046</v>
      </c>
      <c r="BU30" s="47">
        <v>-1.2419145100000017</v>
      </c>
      <c r="BV30" s="47">
        <v>-0.86532225999998769</v>
      </c>
      <c r="BW30" s="47">
        <v>-1.6062100400000054</v>
      </c>
      <c r="BX30" s="47">
        <v>0.17092858999996685</v>
      </c>
      <c r="BY30" s="47">
        <v>-1.7232096899999598</v>
      </c>
      <c r="BZ30" s="47">
        <v>1.0846449300000094</v>
      </c>
      <c r="CA30" s="47">
        <v>-1.7977363200000549</v>
      </c>
      <c r="CB30" s="47">
        <v>3.6860104800000255</v>
      </c>
      <c r="CC30" s="47">
        <v>-3.7602874299999671</v>
      </c>
      <c r="CD30" s="47">
        <v>3.6274960699999652</v>
      </c>
      <c r="CE30" s="47">
        <v>3.9761406400000263</v>
      </c>
      <c r="CF30" s="47">
        <v>-0.39285520999997869</v>
      </c>
      <c r="CG30" s="47">
        <v>0.11361499999993319</v>
      </c>
      <c r="CH30" s="47">
        <v>6.9938359999999804</v>
      </c>
      <c r="CI30" s="47">
        <v>0.54121100000009759</v>
      </c>
      <c r="CJ30" s="47">
        <v>0.28158199999996558</v>
      </c>
      <c r="CK30" s="47">
        <v>-8.8334900000000207</v>
      </c>
      <c r="CL30" s="47">
        <v>2.0132039999999991</v>
      </c>
      <c r="CM30" s="47">
        <v>-1.4431259999999906</v>
      </c>
      <c r="CN30" s="47">
        <v>2.1174639999999494</v>
      </c>
      <c r="CO30" s="47">
        <v>-4.2618739999999997</v>
      </c>
      <c r="CP30" s="47">
        <v>-4.1578400000000002</v>
      </c>
      <c r="CQ30" s="47">
        <v>-6.9098199999999999</v>
      </c>
      <c r="CR30" s="47">
        <v>0</v>
      </c>
      <c r="CS30" s="47">
        <v>0</v>
      </c>
      <c r="CT30" s="47">
        <v>0</v>
      </c>
      <c r="CU30" s="47">
        <v>0</v>
      </c>
      <c r="CV30" s="47">
        <v>0</v>
      </c>
      <c r="CW30" s="47">
        <v>0</v>
      </c>
      <c r="CX30" s="47">
        <v>0</v>
      </c>
      <c r="CY30" s="47">
        <v>0</v>
      </c>
      <c r="CZ30" s="47">
        <v>0</v>
      </c>
      <c r="DA30" s="47">
        <v>0</v>
      </c>
      <c r="DB30" s="47">
        <v>0</v>
      </c>
      <c r="DC30" s="47">
        <v>0</v>
      </c>
      <c r="DD30" s="47">
        <v>0</v>
      </c>
      <c r="DE30" s="47">
        <v>0</v>
      </c>
      <c r="DF30" s="47">
        <v>0</v>
      </c>
      <c r="DG30" s="47">
        <v>0</v>
      </c>
      <c r="DH30" s="47">
        <v>0</v>
      </c>
      <c r="DI30" s="47">
        <v>0</v>
      </c>
      <c r="DJ30" s="47">
        <v>0</v>
      </c>
      <c r="DK30" s="47">
        <v>0</v>
      </c>
      <c r="DL30" s="47">
        <v>0</v>
      </c>
      <c r="DM30" s="47">
        <v>0</v>
      </c>
      <c r="DN30" s="47">
        <v>0</v>
      </c>
      <c r="DO30" s="47">
        <v>0</v>
      </c>
      <c r="DP30" s="47">
        <v>0</v>
      </c>
      <c r="DQ30" s="47">
        <v>0</v>
      </c>
      <c r="DR30" s="47">
        <v>0</v>
      </c>
      <c r="DS30" s="47">
        <v>0</v>
      </c>
      <c r="DT30" s="47">
        <v>0</v>
      </c>
      <c r="DU30" s="47">
        <v>0</v>
      </c>
      <c r="DV30" s="47">
        <v>0</v>
      </c>
      <c r="DW30" s="47">
        <v>0</v>
      </c>
      <c r="DX30" s="47">
        <v>0</v>
      </c>
      <c r="DY30" s="47">
        <v>0</v>
      </c>
      <c r="DZ30" s="47">
        <v>0</v>
      </c>
      <c r="EA30" s="47">
        <v>0</v>
      </c>
      <c r="EB30" s="47">
        <v>0</v>
      </c>
      <c r="EC30" s="47">
        <v>0</v>
      </c>
      <c r="ED30" s="47">
        <v>0</v>
      </c>
      <c r="EE30" s="47">
        <v>0</v>
      </c>
      <c r="EF30" s="47">
        <v>0</v>
      </c>
      <c r="EG30" s="47">
        <v>0</v>
      </c>
      <c r="EH30" s="47">
        <v>0</v>
      </c>
      <c r="EI30" s="47">
        <v>0</v>
      </c>
      <c r="EJ30" s="47">
        <v>0</v>
      </c>
      <c r="EK30" s="47">
        <v>0</v>
      </c>
      <c r="EL30" s="47">
        <v>0</v>
      </c>
      <c r="EM30" s="47">
        <v>0</v>
      </c>
      <c r="EN30" s="47">
        <v>0</v>
      </c>
    </row>
    <row r="31" spans="2:144" s="10" customFormat="1" ht="15">
      <c r="B31" s="9"/>
      <c r="CO31" s="4"/>
    </row>
    <row r="32" spans="2:144">
      <c r="Z32" s="102"/>
      <c r="AL32" s="102"/>
      <c r="AX32" s="102"/>
      <c r="BJ32" s="102"/>
      <c r="BV32" s="102"/>
      <c r="CH32" s="102"/>
      <c r="CT32" s="102"/>
      <c r="DF32" s="102"/>
    </row>
    <row r="33" spans="3:110">
      <c r="N33" s="102"/>
      <c r="Z33" s="102"/>
      <c r="AL33" s="102"/>
      <c r="AX33" s="102"/>
      <c r="BJ33" s="102"/>
      <c r="BV33" s="102"/>
      <c r="CH33" s="102"/>
      <c r="CT33" s="102"/>
      <c r="DF33" s="102"/>
    </row>
    <row r="34" spans="3:110">
      <c r="C34" s="102"/>
      <c r="D34" s="102"/>
      <c r="N34" s="102"/>
      <c r="Z34" s="102"/>
      <c r="AL34" s="102"/>
      <c r="AX34" s="102"/>
      <c r="BJ34" s="102"/>
      <c r="BV34" s="102"/>
      <c r="CH34" s="102"/>
      <c r="CT34" s="102"/>
      <c r="DF34" s="102"/>
    </row>
    <row r="35" spans="3:110">
      <c r="C35" s="102"/>
      <c r="D35" s="102"/>
      <c r="N35" s="102"/>
      <c r="Z35" s="102"/>
      <c r="AL35" s="102"/>
      <c r="AX35" s="102"/>
      <c r="BJ35" s="102"/>
      <c r="BV35" s="102"/>
      <c r="CH35" s="102"/>
      <c r="CT35" s="102"/>
      <c r="DF35" s="102"/>
    </row>
    <row r="36" spans="3:110">
      <c r="N36" s="102"/>
      <c r="Z36" s="102"/>
      <c r="AL36" s="102"/>
      <c r="AX36" s="102"/>
      <c r="BJ36" s="102"/>
      <c r="BV36" s="102"/>
      <c r="CH36" s="102"/>
      <c r="CT36" s="102"/>
      <c r="DF36" s="102"/>
    </row>
  </sheetData>
  <mergeCells count="143">
    <mergeCell ref="EN10:EN11"/>
    <mergeCell ref="EI10:EI11"/>
    <mergeCell ref="DI10:DI11"/>
    <mergeCell ref="DH10:DH11"/>
    <mergeCell ref="DD10:DD11"/>
    <mergeCell ref="CU10:CU11"/>
    <mergeCell ref="DB10:DB11"/>
    <mergeCell ref="EJ10:EJ11"/>
    <mergeCell ref="EF10:EF11"/>
    <mergeCell ref="EE10:EE11"/>
    <mergeCell ref="ED10:ED11"/>
    <mergeCell ref="EB10:EB11"/>
    <mergeCell ref="EA10:EA11"/>
    <mergeCell ref="DY10:DY11"/>
    <mergeCell ref="DK10:DK11"/>
    <mergeCell ref="DL10:DL11"/>
    <mergeCell ref="DZ10:DZ11"/>
    <mergeCell ref="EH10:EH11"/>
    <mergeCell ref="EG10:EG11"/>
    <mergeCell ref="EC10:EC11"/>
    <mergeCell ref="DA10:DA11"/>
    <mergeCell ref="DX10:DX11"/>
    <mergeCell ref="DV10:DV11"/>
    <mergeCell ref="DT10:DT11"/>
    <mergeCell ref="CM10:CM11"/>
    <mergeCell ref="CY10:CY11"/>
    <mergeCell ref="CP10:CP11"/>
    <mergeCell ref="BH10:BH11"/>
    <mergeCell ref="BK10:BK11"/>
    <mergeCell ref="CE10:CE11"/>
    <mergeCell ref="CW10:CW11"/>
    <mergeCell ref="CX10:CX11"/>
    <mergeCell ref="CV10:CV11"/>
    <mergeCell ref="CS10:CS11"/>
    <mergeCell ref="CT10:CT11"/>
    <mergeCell ref="CB10:CB11"/>
    <mergeCell ref="BV10:BV11"/>
    <mergeCell ref="BM10:BM11"/>
    <mergeCell ref="BW10:BW11"/>
    <mergeCell ref="CA10:CA11"/>
    <mergeCell ref="BU10:BU11"/>
    <mergeCell ref="BZ10:BZ11"/>
    <mergeCell ref="BY10:BY11"/>
    <mergeCell ref="BP10:BP11"/>
    <mergeCell ref="BT10:BT11"/>
    <mergeCell ref="BS10:BS11"/>
    <mergeCell ref="BX10:BX11"/>
    <mergeCell ref="DW10:DW11"/>
    <mergeCell ref="DU10:DU11"/>
    <mergeCell ref="DO10:DO11"/>
    <mergeCell ref="DN10:DN11"/>
    <mergeCell ref="DJ10:DJ11"/>
    <mergeCell ref="DS10:DS11"/>
    <mergeCell ref="DR10:DR11"/>
    <mergeCell ref="DQ10:DQ11"/>
    <mergeCell ref="DP10:DP11"/>
    <mergeCell ref="DM10:DM11"/>
    <mergeCell ref="DG10:DG11"/>
    <mergeCell ref="DF10:DF11"/>
    <mergeCell ref="DE10:DE11"/>
    <mergeCell ref="B10:B11"/>
    <mergeCell ref="C10:C11"/>
    <mergeCell ref="D10:D11"/>
    <mergeCell ref="E10:E11"/>
    <mergeCell ref="F10:F11"/>
    <mergeCell ref="AE10:AE11"/>
    <mergeCell ref="M10:M11"/>
    <mergeCell ref="G10:G11"/>
    <mergeCell ref="H10:H11"/>
    <mergeCell ref="I10:I11"/>
    <mergeCell ref="J10:J11"/>
    <mergeCell ref="K10:K11"/>
    <mergeCell ref="AC10:AC11"/>
    <mergeCell ref="AD10:AD11"/>
    <mergeCell ref="L10:L11"/>
    <mergeCell ref="Y10:Y11"/>
    <mergeCell ref="N10:N11"/>
    <mergeCell ref="O10:O11"/>
    <mergeCell ref="P10:P11"/>
    <mergeCell ref="Q10:Q11"/>
    <mergeCell ref="T10:T11"/>
    <mergeCell ref="AA10:AA11"/>
    <mergeCell ref="AB10:AB11"/>
    <mergeCell ref="V10:V11"/>
    <mergeCell ref="R10:R11"/>
    <mergeCell ref="S10:S11"/>
    <mergeCell ref="AF10:AF11"/>
    <mergeCell ref="BE10:BE11"/>
    <mergeCell ref="AG10:AG11"/>
    <mergeCell ref="Z10:Z11"/>
    <mergeCell ref="U10:U11"/>
    <mergeCell ref="W10:W11"/>
    <mergeCell ref="BB10:BB11"/>
    <mergeCell ref="AH10:AH11"/>
    <mergeCell ref="AM10:AM11"/>
    <mergeCell ref="AV10:AV11"/>
    <mergeCell ref="AS10:AS11"/>
    <mergeCell ref="X10:X11"/>
    <mergeCell ref="AI10:AI11"/>
    <mergeCell ref="AZ10:AZ11"/>
    <mergeCell ref="AJ10:AJ11"/>
    <mergeCell ref="BD10:BD11"/>
    <mergeCell ref="AL10:AL11"/>
    <mergeCell ref="BA10:BA11"/>
    <mergeCell ref="AR10:AR11"/>
    <mergeCell ref="AK10:AK11"/>
    <mergeCell ref="AO10:AO11"/>
    <mergeCell ref="AP10:AP11"/>
    <mergeCell ref="AN10:AN11"/>
    <mergeCell ref="AQ10:AQ11"/>
    <mergeCell ref="BJ10:BJ11"/>
    <mergeCell ref="AW10:AW11"/>
    <mergeCell ref="AX10:AX11"/>
    <mergeCell ref="AY10:AY11"/>
    <mergeCell ref="BI10:BI11"/>
    <mergeCell ref="BC10:BC11"/>
    <mergeCell ref="BG10:BG11"/>
    <mergeCell ref="BF10:BF11"/>
    <mergeCell ref="AU10:AU11"/>
    <mergeCell ref="EK10:EK11"/>
    <mergeCell ref="EL10:EL11"/>
    <mergeCell ref="EM10:EM11"/>
    <mergeCell ref="AT10:AT11"/>
    <mergeCell ref="BN10:BN11"/>
    <mergeCell ref="BR10:BR11"/>
    <mergeCell ref="BQ10:BQ11"/>
    <mergeCell ref="BO10:BO11"/>
    <mergeCell ref="BL10:BL11"/>
    <mergeCell ref="CH10:CH11"/>
    <mergeCell ref="CZ10:CZ11"/>
    <mergeCell ref="CR10:CR11"/>
    <mergeCell ref="CL10:CL11"/>
    <mergeCell ref="CO10:CO11"/>
    <mergeCell ref="CI10:CI11"/>
    <mergeCell ref="CK10:CK11"/>
    <mergeCell ref="CJ10:CJ11"/>
    <mergeCell ref="CC10:CC11"/>
    <mergeCell ref="CD10:CD11"/>
    <mergeCell ref="CG10:CG11"/>
    <mergeCell ref="CF10:CF11"/>
    <mergeCell ref="CN10:CN11"/>
    <mergeCell ref="CQ10:CQ11"/>
    <mergeCell ref="DC10:DC11"/>
  </mergeCells>
  <pageMargins left="0.7" right="0.7" top="0.75" bottom="0.75" header="0.3" footer="0.3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6:AJ40"/>
  <sheetViews>
    <sheetView zoomScaleNormal="100" workbookViewId="0">
      <selection activeCell="AO23" sqref="AO23"/>
    </sheetView>
  </sheetViews>
  <sheetFormatPr defaultColWidth="9.140625" defaultRowHeight="15" outlineLevelCol="1"/>
  <cols>
    <col min="1" max="1" width="58.28515625" style="2" bestFit="1" customWidth="1"/>
    <col min="2" max="3" width="10.7109375" style="2" hidden="1" customWidth="1" outlineLevel="1"/>
    <col min="4" max="8" width="10.7109375" style="13" hidden="1" customWidth="1" outlineLevel="1"/>
    <col min="9" max="9" width="11.5703125" style="13" hidden="1" customWidth="1" outlineLevel="1"/>
    <col min="10" max="11" width="10.7109375" style="13" hidden="1" customWidth="1" outlineLevel="1"/>
    <col min="12" max="12" width="10" style="13" hidden="1" customWidth="1" outlineLevel="1"/>
    <col min="13" max="13" width="10.5703125" style="13" hidden="1" customWidth="1" outlineLevel="1"/>
    <col min="14" max="14" width="9.5703125" style="13" hidden="1" customWidth="1" outlineLevel="1"/>
    <col min="15" max="15" width="9.140625" style="13" hidden="1" customWidth="1" outlineLevel="1"/>
    <col min="16" max="18" width="11.7109375" style="13" hidden="1" customWidth="1" outlineLevel="1"/>
    <col min="19" max="19" width="13.42578125" style="13" hidden="1" customWidth="1" outlineLevel="1"/>
    <col min="20" max="21" width="13.140625" style="13" hidden="1" customWidth="1" outlineLevel="1"/>
    <col min="22" max="24" width="13" style="13" hidden="1" customWidth="1" outlineLevel="1"/>
    <col min="25" max="25" width="13.140625" style="13" hidden="1" customWidth="1" outlineLevel="1"/>
    <col min="26" max="27" width="10.5703125" style="13" hidden="1" customWidth="1" outlineLevel="1"/>
    <col min="28" max="28" width="10" style="13" hidden="1" customWidth="1" outlineLevel="1"/>
    <col min="29" max="29" width="12.28515625" style="13" hidden="1" customWidth="1" outlineLevel="1"/>
    <col min="30" max="32" width="12.42578125" style="13" customWidth="1" collapsed="1"/>
    <col min="33" max="33" width="12.42578125" style="13" customWidth="1"/>
    <col min="34" max="36" width="12.5703125" style="13" customWidth="1"/>
    <col min="37" max="16384" width="9.140625" style="13"/>
  </cols>
  <sheetData>
    <row r="6" spans="1:36" ht="18" customHeight="1">
      <c r="A6" s="26" t="s">
        <v>33</v>
      </c>
      <c r="B6" s="1"/>
    </row>
    <row r="7" spans="1:36" ht="16.5">
      <c r="A7" s="95" t="s">
        <v>125</v>
      </c>
    </row>
    <row r="8" spans="1:36">
      <c r="AC8"/>
    </row>
    <row r="9" spans="1:36" ht="16.899999999999999" customHeight="1">
      <c r="A9" s="148" t="s">
        <v>1</v>
      </c>
      <c r="B9" s="146">
        <v>42460</v>
      </c>
      <c r="C9" s="146">
        <v>42551</v>
      </c>
      <c r="D9" s="146">
        <v>42643</v>
      </c>
      <c r="E9" s="146">
        <v>42735</v>
      </c>
      <c r="F9" s="146">
        <v>42825</v>
      </c>
      <c r="G9" s="146">
        <v>42916</v>
      </c>
      <c r="H9" s="146">
        <v>43008</v>
      </c>
      <c r="I9" s="146">
        <v>43100</v>
      </c>
      <c r="J9" s="146">
        <v>43190</v>
      </c>
      <c r="K9" s="146">
        <v>43281</v>
      </c>
      <c r="L9" s="146">
        <v>43373</v>
      </c>
      <c r="M9" s="146">
        <v>43465</v>
      </c>
      <c r="N9" s="146">
        <v>43555</v>
      </c>
      <c r="O9" s="146">
        <v>43646</v>
      </c>
      <c r="P9" s="146">
        <v>43738</v>
      </c>
      <c r="Q9" s="146">
        <v>43830</v>
      </c>
      <c r="R9" s="146">
        <v>43921</v>
      </c>
      <c r="S9" s="146">
        <v>44012</v>
      </c>
      <c r="T9" s="146">
        <v>44104</v>
      </c>
      <c r="U9" s="146">
        <v>44196</v>
      </c>
      <c r="V9" s="146">
        <v>44286</v>
      </c>
      <c r="W9" s="146">
        <v>44377</v>
      </c>
      <c r="X9" s="146">
        <v>44469</v>
      </c>
      <c r="Y9" s="146">
        <v>44561</v>
      </c>
      <c r="Z9" s="146">
        <v>44651</v>
      </c>
      <c r="AA9" s="146">
        <v>44742</v>
      </c>
      <c r="AB9" s="146">
        <v>44834</v>
      </c>
      <c r="AC9" s="146">
        <v>44926</v>
      </c>
      <c r="AD9" s="146">
        <v>45016</v>
      </c>
      <c r="AE9" s="146">
        <v>45107</v>
      </c>
      <c r="AF9" s="146">
        <v>45199</v>
      </c>
      <c r="AG9" s="146">
        <v>45291</v>
      </c>
      <c r="AH9" s="146">
        <v>45382</v>
      </c>
      <c r="AI9" s="146">
        <v>45473</v>
      </c>
      <c r="AJ9" s="146">
        <v>45565</v>
      </c>
    </row>
    <row r="10" spans="1:36" ht="15.75" customHeight="1" thickBot="1">
      <c r="A10" s="149"/>
      <c r="B10" s="147"/>
      <c r="C10" s="147">
        <v>42551</v>
      </c>
      <c r="D10" s="147">
        <v>42643</v>
      </c>
      <c r="E10" s="147">
        <v>42735</v>
      </c>
      <c r="F10" s="147">
        <v>42825</v>
      </c>
      <c r="G10" s="147">
        <v>42916</v>
      </c>
      <c r="H10" s="147">
        <v>43008</v>
      </c>
      <c r="I10" s="147">
        <v>43100</v>
      </c>
      <c r="J10" s="147">
        <v>42825</v>
      </c>
      <c r="K10" s="147">
        <v>42551</v>
      </c>
      <c r="L10" s="147">
        <v>42277</v>
      </c>
      <c r="M10" s="147">
        <v>42004</v>
      </c>
      <c r="N10" s="147">
        <v>41729</v>
      </c>
      <c r="O10" s="147">
        <v>41729</v>
      </c>
      <c r="P10" s="147">
        <v>42277</v>
      </c>
      <c r="Q10" s="147">
        <v>42277</v>
      </c>
      <c r="R10" s="147">
        <v>41729</v>
      </c>
      <c r="S10" s="147">
        <v>41729</v>
      </c>
      <c r="T10" s="147"/>
      <c r="U10" s="147" t="s">
        <v>124</v>
      </c>
      <c r="V10" s="147">
        <v>41729</v>
      </c>
      <c r="W10" s="147">
        <v>41729</v>
      </c>
      <c r="X10" s="147">
        <v>41729</v>
      </c>
      <c r="Y10" s="147" t="s">
        <v>124</v>
      </c>
      <c r="Z10" s="147">
        <v>41729</v>
      </c>
      <c r="AA10" s="147">
        <v>41729</v>
      </c>
      <c r="AB10" s="147">
        <v>41729</v>
      </c>
      <c r="AC10" s="147">
        <v>41729</v>
      </c>
      <c r="AD10" s="147">
        <v>41729</v>
      </c>
      <c r="AE10" s="147">
        <v>41729</v>
      </c>
      <c r="AF10" s="147">
        <v>41729</v>
      </c>
      <c r="AG10" s="147">
        <v>41729</v>
      </c>
      <c r="AH10" s="147">
        <v>41729</v>
      </c>
      <c r="AI10" s="147">
        <v>41729</v>
      </c>
      <c r="AJ10" s="147">
        <v>41729</v>
      </c>
    </row>
    <row r="11" spans="1:36" ht="17.25" thickBot="1">
      <c r="A11" s="75" t="s">
        <v>34</v>
      </c>
      <c r="B11" s="60">
        <v>753.87454924000599</v>
      </c>
      <c r="C11" s="60">
        <v>1558.5416184600101</v>
      </c>
      <c r="D11" s="60">
        <v>2555.62513111002</v>
      </c>
      <c r="E11" s="60">
        <v>3668.79463661003</v>
      </c>
      <c r="F11" s="60">
        <v>1079.39606873</v>
      </c>
      <c r="G11" s="60">
        <v>2058.6914465200098</v>
      </c>
      <c r="H11" s="60">
        <v>2844.87068998</v>
      </c>
      <c r="I11" s="60">
        <v>3684.16995258</v>
      </c>
      <c r="J11" s="60">
        <v>796.32106425999905</v>
      </c>
      <c r="K11" s="60">
        <v>1530.1411562499932</v>
      </c>
      <c r="L11" s="60">
        <v>2082.6816608599902</v>
      </c>
      <c r="M11" s="60">
        <v>2736.0726848199902</v>
      </c>
      <c r="N11" s="60">
        <v>607.535774839998</v>
      </c>
      <c r="O11" s="60">
        <v>1294.28638811</v>
      </c>
      <c r="P11" s="60">
        <v>2012.5296096293227</v>
      </c>
      <c r="Q11" s="60">
        <v>2962.61602348005</v>
      </c>
      <c r="R11" s="60">
        <v>1178.5248011599999</v>
      </c>
      <c r="S11" s="60">
        <v>2331.5016624499999</v>
      </c>
      <c r="T11" s="60">
        <v>3443.8533029300002</v>
      </c>
      <c r="U11" s="60">
        <v>4923.7131467600002</v>
      </c>
      <c r="V11" s="60">
        <v>1758.8045425299999</v>
      </c>
      <c r="W11" s="60">
        <v>3248.4784312100001</v>
      </c>
      <c r="X11" s="60">
        <v>4426.7399187000001</v>
      </c>
      <c r="Y11" s="60">
        <v>5848.2256043500001</v>
      </c>
      <c r="Z11" s="60">
        <v>1451.46295358</v>
      </c>
      <c r="AA11" s="60">
        <v>2729.9186658899998</v>
      </c>
      <c r="AB11" s="60">
        <v>3776.5072732399999</v>
      </c>
      <c r="AC11" s="60">
        <v>4887.3686984200003</v>
      </c>
      <c r="AD11" s="60">
        <v>963.15734256999997</v>
      </c>
      <c r="AE11" s="60">
        <v>1848.35047065</v>
      </c>
      <c r="AF11" s="60">
        <v>2729.1552882400001</v>
      </c>
      <c r="AG11" s="60">
        <v>3675.4823284300001</v>
      </c>
      <c r="AH11" s="109">
        <v>1072.7243404400001</v>
      </c>
      <c r="AI11" s="109">
        <v>2249.94873568</v>
      </c>
      <c r="AJ11" s="109">
        <v>3291.2397845700002</v>
      </c>
    </row>
    <row r="12" spans="1:36" ht="17.25" thickBot="1">
      <c r="A12" s="75" t="s">
        <v>35</v>
      </c>
      <c r="B12" s="60">
        <v>137.296893310001</v>
      </c>
      <c r="C12" s="60">
        <v>251.63011921000199</v>
      </c>
      <c r="D12" s="60">
        <v>363.96677071000403</v>
      </c>
      <c r="E12" s="60">
        <v>488.24747001000401</v>
      </c>
      <c r="F12" s="60">
        <v>106.503164780001</v>
      </c>
      <c r="G12" s="60">
        <v>208.758295930001</v>
      </c>
      <c r="H12" s="60">
        <v>326.95112361000201</v>
      </c>
      <c r="I12" s="60">
        <v>423.31550546000199</v>
      </c>
      <c r="J12" s="60">
        <v>90.028550539999799</v>
      </c>
      <c r="K12" s="60">
        <v>169.24989875000011</v>
      </c>
      <c r="L12" s="60">
        <v>242.22360438999999</v>
      </c>
      <c r="M12" s="60">
        <v>391.72704381000102</v>
      </c>
      <c r="N12" s="60">
        <v>146.11879259000099</v>
      </c>
      <c r="O12" s="60">
        <v>335.84223630000099</v>
      </c>
      <c r="P12" s="60">
        <v>516.20081561067605</v>
      </c>
      <c r="Q12" s="60">
        <v>772.83586170993499</v>
      </c>
      <c r="R12" s="60">
        <v>293.64004490999997</v>
      </c>
      <c r="S12" s="60">
        <v>642.95382188999997</v>
      </c>
      <c r="T12" s="60">
        <v>942.04692839999996</v>
      </c>
      <c r="U12" s="60">
        <v>1317.8688467100001</v>
      </c>
      <c r="V12" s="60">
        <v>402.77806172999999</v>
      </c>
      <c r="W12" s="60">
        <v>786.10266072000002</v>
      </c>
      <c r="X12" s="60">
        <v>1114.9720219799999</v>
      </c>
      <c r="Y12" s="60">
        <v>1551.2903676400001</v>
      </c>
      <c r="Z12" s="60">
        <v>409.30070646000001</v>
      </c>
      <c r="AA12" s="60">
        <v>795.71092953000004</v>
      </c>
      <c r="AB12" s="60">
        <v>1109.60052094</v>
      </c>
      <c r="AC12" s="60">
        <v>1467.71278248</v>
      </c>
      <c r="AD12" s="60">
        <v>386.31323015999999</v>
      </c>
      <c r="AE12" s="60">
        <v>760.91661348000002</v>
      </c>
      <c r="AF12" s="60">
        <v>1182.6168357399999</v>
      </c>
      <c r="AG12" s="60">
        <v>1845.90641512</v>
      </c>
      <c r="AH12" s="109">
        <v>851.38776801999995</v>
      </c>
      <c r="AI12" s="109">
        <v>1818.6638221400001</v>
      </c>
      <c r="AJ12" s="109">
        <v>2802.8538926199999</v>
      </c>
    </row>
    <row r="13" spans="1:36" ht="17.25" thickBot="1">
      <c r="A13" s="75" t="s">
        <v>36</v>
      </c>
      <c r="B13" s="60">
        <v>277.20437144000101</v>
      </c>
      <c r="C13" s="60">
        <v>560.05621194000105</v>
      </c>
      <c r="D13" s="60">
        <v>860.12505519000104</v>
      </c>
      <c r="E13" s="60">
        <v>1169.6205087599999</v>
      </c>
      <c r="F13" s="60">
        <v>763.53102528000295</v>
      </c>
      <c r="G13" s="60">
        <v>2389.2407111100001</v>
      </c>
      <c r="H13" s="60">
        <v>3111.5124445900001</v>
      </c>
      <c r="I13" s="60">
        <v>3965.1950252800002</v>
      </c>
      <c r="J13" s="60">
        <v>550.83387129000005</v>
      </c>
      <c r="K13" s="60">
        <v>1061.6085539300007</v>
      </c>
      <c r="L13" s="60">
        <v>1422.1414846099999</v>
      </c>
      <c r="M13" s="60">
        <v>1782.48424776</v>
      </c>
      <c r="N13" s="60">
        <v>288.232766220001</v>
      </c>
      <c r="O13" s="60">
        <v>519.23720487000105</v>
      </c>
      <c r="P13" s="60">
        <v>712.95786040000144</v>
      </c>
      <c r="Q13" s="60">
        <v>908.92667107000204</v>
      </c>
      <c r="R13" s="60">
        <v>217.02704727</v>
      </c>
      <c r="S13" s="60">
        <v>422.88436459000002</v>
      </c>
      <c r="T13" s="60">
        <v>564.02254106999999</v>
      </c>
      <c r="U13" s="60">
        <v>694.38340885000002</v>
      </c>
      <c r="V13" s="60">
        <v>128.31156973</v>
      </c>
      <c r="W13" s="60">
        <v>252.06851585000001</v>
      </c>
      <c r="X13" s="60">
        <v>370.14202936999999</v>
      </c>
      <c r="Y13" s="60">
        <v>572.62321990999999</v>
      </c>
      <c r="Z13" s="60">
        <v>126.52601639</v>
      </c>
      <c r="AA13" s="60">
        <v>243.29678752000001</v>
      </c>
      <c r="AB13" s="60">
        <v>322.84652792999998</v>
      </c>
      <c r="AC13" s="60">
        <v>411.35486531999999</v>
      </c>
      <c r="AD13" s="60">
        <v>112.99354846</v>
      </c>
      <c r="AE13" s="60">
        <v>247.71680850000001</v>
      </c>
      <c r="AF13" s="60">
        <v>383.29307795</v>
      </c>
      <c r="AG13" s="60">
        <v>575.44303891000004</v>
      </c>
      <c r="AH13" s="109">
        <v>253.45148713</v>
      </c>
      <c r="AI13" s="109">
        <v>573.62467580999999</v>
      </c>
      <c r="AJ13" s="109">
        <v>876.78324426999995</v>
      </c>
    </row>
    <row r="14" spans="1:36" ht="17.25" thickBot="1">
      <c r="A14" s="75" t="s">
        <v>37</v>
      </c>
      <c r="B14" s="60">
        <v>69.390626446822694</v>
      </c>
      <c r="C14" s="60">
        <v>219.486404415088</v>
      </c>
      <c r="D14" s="60">
        <v>391.83228309880298</v>
      </c>
      <c r="E14" s="60">
        <v>685.32846546841495</v>
      </c>
      <c r="F14" s="60">
        <v>348.42004929400002</v>
      </c>
      <c r="G14" s="60">
        <v>825.86088262199996</v>
      </c>
      <c r="H14" s="60">
        <v>1152.9021510089999</v>
      </c>
      <c r="I14" s="60">
        <v>1545.7884527379999</v>
      </c>
      <c r="J14" s="60">
        <v>460.57327584799998</v>
      </c>
      <c r="K14" s="60">
        <v>791.76867914599984</v>
      </c>
      <c r="L14" s="60">
        <v>1015.341791609</v>
      </c>
      <c r="M14" s="60">
        <v>1250.4195078600001</v>
      </c>
      <c r="N14" s="60">
        <v>177.034039888</v>
      </c>
      <c r="O14" s="60">
        <v>449.00493216000001</v>
      </c>
      <c r="P14" s="60">
        <v>699.58085261199994</v>
      </c>
      <c r="Q14" s="60">
        <v>1002.574450957</v>
      </c>
      <c r="R14" s="60">
        <v>266.66290085700001</v>
      </c>
      <c r="S14" s="60">
        <v>519.50230832099999</v>
      </c>
      <c r="T14" s="60">
        <v>737.44930928199994</v>
      </c>
      <c r="U14" s="60">
        <v>1075.0104309420001</v>
      </c>
      <c r="V14" s="60">
        <v>448.52377941700001</v>
      </c>
      <c r="W14" s="60">
        <v>845.11111927100001</v>
      </c>
      <c r="X14" s="60">
        <v>1095.0508609589999</v>
      </c>
      <c r="Y14" s="60">
        <v>1418.1688907089999</v>
      </c>
      <c r="Z14" s="60">
        <v>268.08222381299998</v>
      </c>
      <c r="AA14" s="60">
        <v>505.50656017699998</v>
      </c>
      <c r="AB14" s="60">
        <v>680.085038962</v>
      </c>
      <c r="AC14" s="60">
        <v>896.41095382100002</v>
      </c>
      <c r="AD14" s="60">
        <v>211.04277224699999</v>
      </c>
      <c r="AE14" s="60">
        <v>603.719164363</v>
      </c>
      <c r="AF14" s="60">
        <v>826.91548036799998</v>
      </c>
      <c r="AG14" s="60">
        <v>1172.6990029650001</v>
      </c>
      <c r="AH14" s="109">
        <v>394.01224314699999</v>
      </c>
      <c r="AI14" s="109">
        <v>878.63670778899996</v>
      </c>
      <c r="AJ14" s="109">
        <v>1305.300821778</v>
      </c>
    </row>
    <row r="15" spans="1:36" ht="17.25" thickBot="1">
      <c r="A15" s="75" t="s">
        <v>38</v>
      </c>
      <c r="B15" s="60">
        <v>7.5772164649992533</v>
      </c>
      <c r="C15" s="60">
        <v>11.986636967998635</v>
      </c>
      <c r="D15" s="60">
        <v>15.585184401001754</v>
      </c>
      <c r="E15" s="60">
        <v>20.110373131000756</v>
      </c>
      <c r="F15" s="60">
        <v>30.006217168006174</v>
      </c>
      <c r="G15" s="60">
        <v>93.458180275998757</v>
      </c>
      <c r="H15" s="60">
        <v>129.48101936999842</v>
      </c>
      <c r="I15" s="60">
        <v>183.40805265599897</v>
      </c>
      <c r="J15" s="60">
        <v>61.306021473001238</v>
      </c>
      <c r="K15" s="60">
        <v>100.64647216900084</v>
      </c>
      <c r="L15" s="60">
        <v>127.02129357899958</v>
      </c>
      <c r="M15" s="60">
        <v>150.82762652099927</v>
      </c>
      <c r="N15" s="60">
        <v>15.079663227000001</v>
      </c>
      <c r="O15" s="60">
        <v>35.131402508000001</v>
      </c>
      <c r="P15" s="60">
        <v>47.473850208000002</v>
      </c>
      <c r="Q15" s="60">
        <v>73.075562486999999</v>
      </c>
      <c r="R15" s="60">
        <v>52.843280049999997</v>
      </c>
      <c r="S15" s="60">
        <v>82.35281466699999</v>
      </c>
      <c r="T15" s="60">
        <v>113.838505368</v>
      </c>
      <c r="U15" s="60">
        <v>182.40319124199999</v>
      </c>
      <c r="V15" s="60">
        <v>81.932262038999994</v>
      </c>
      <c r="W15" s="60">
        <v>179.66399388200003</v>
      </c>
      <c r="X15" s="60">
        <v>267.63671457200002</v>
      </c>
      <c r="Y15" s="60">
        <v>394.77044234199997</v>
      </c>
      <c r="Z15" s="60">
        <v>117.59732318200001</v>
      </c>
      <c r="AA15" s="60">
        <v>214.536411055</v>
      </c>
      <c r="AB15" s="60">
        <v>302.14971130500004</v>
      </c>
      <c r="AC15" s="60">
        <v>431.63760754899999</v>
      </c>
      <c r="AD15" s="60">
        <v>104.678605443</v>
      </c>
      <c r="AE15" s="60">
        <v>199.55855967799999</v>
      </c>
      <c r="AF15" s="60">
        <v>297.44920101000002</v>
      </c>
      <c r="AG15" s="60">
        <v>372.04628958900003</v>
      </c>
      <c r="AH15" s="109">
        <v>94.026417318</v>
      </c>
      <c r="AI15" s="109">
        <v>215.52424758599997</v>
      </c>
      <c r="AJ15" s="109">
        <v>351.29200580700001</v>
      </c>
    </row>
    <row r="16" spans="1:36" ht="16.5" thickBot="1">
      <c r="A16" s="76" t="s">
        <v>39</v>
      </c>
      <c r="B16" s="64">
        <v>1245.3436569018299</v>
      </c>
      <c r="C16" s="64">
        <v>2601.7009909930998</v>
      </c>
      <c r="D16" s="64">
        <v>4187.1344245098298</v>
      </c>
      <c r="E16" s="64">
        <v>6032.1014539794496</v>
      </c>
      <c r="F16" s="64">
        <v>2327.8565252520102</v>
      </c>
      <c r="G16" s="64">
        <v>5576.0095164580098</v>
      </c>
      <c r="H16" s="64">
        <v>7565.7174285589999</v>
      </c>
      <c r="I16" s="64">
        <v>9801.8769887140006</v>
      </c>
      <c r="J16" s="64">
        <v>1959.0627834110001</v>
      </c>
      <c r="K16" s="64">
        <v>3653.4147602449948</v>
      </c>
      <c r="L16" s="64">
        <v>4889.4098350479899</v>
      </c>
      <c r="M16" s="64">
        <v>6311.5311107709904</v>
      </c>
      <c r="N16" s="64">
        <v>1234.001036765</v>
      </c>
      <c r="O16" s="64">
        <v>2633.5021639480001</v>
      </c>
      <c r="P16" s="64">
        <v>3988.7429884600006</v>
      </c>
      <c r="Q16" s="64">
        <v>5720.0285697039899</v>
      </c>
      <c r="R16" s="64">
        <v>2008.6980742469998</v>
      </c>
      <c r="S16" s="64">
        <v>3999.1949719180002</v>
      </c>
      <c r="T16" s="64">
        <v>5801.21058705</v>
      </c>
      <c r="U16" s="64">
        <v>8193.379024504</v>
      </c>
      <c r="V16" s="64">
        <v>2820.3502154460002</v>
      </c>
      <c r="W16" s="64">
        <v>5311.4247209329997</v>
      </c>
      <c r="X16" s="64">
        <v>7274.5415455809998</v>
      </c>
      <c r="Y16" s="64">
        <v>9785.0785249510009</v>
      </c>
      <c r="Z16" s="64">
        <v>2372.9692234250001</v>
      </c>
      <c r="AA16" s="64">
        <v>4488.9693541719998</v>
      </c>
      <c r="AB16" s="64">
        <v>6191.1890723770002</v>
      </c>
      <c r="AC16" s="64">
        <v>8094.4849075900001</v>
      </c>
      <c r="AD16" s="64">
        <v>1778.1854988800001</v>
      </c>
      <c r="AE16" s="64">
        <v>3660.261616671</v>
      </c>
      <c r="AF16" s="64">
        <v>5419.4298833080002</v>
      </c>
      <c r="AG16" s="64">
        <v>7641.577075014</v>
      </c>
      <c r="AH16" s="64">
        <v>2665.602256055</v>
      </c>
      <c r="AI16" s="64">
        <v>5736.3981890049999</v>
      </c>
      <c r="AJ16" s="64">
        <v>8627.4697490449998</v>
      </c>
    </row>
    <row r="17" spans="1:36" ht="16.5" thickBot="1">
      <c r="A17" s="77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</row>
    <row r="18" spans="1:36" ht="17.25" thickBot="1">
      <c r="A18" s="75" t="s">
        <v>40</v>
      </c>
      <c r="B18" s="60">
        <v>217.58124544</v>
      </c>
      <c r="C18" s="60">
        <v>508.48957313</v>
      </c>
      <c r="D18" s="60">
        <v>777.19576030000098</v>
      </c>
      <c r="E18" s="60">
        <v>1056.45299744</v>
      </c>
      <c r="F18" s="60">
        <v>330.81409154000102</v>
      </c>
      <c r="G18" s="60">
        <v>720.74285924000105</v>
      </c>
      <c r="H18" s="60">
        <v>1001.8061285</v>
      </c>
      <c r="I18" s="60">
        <v>1387.78757425</v>
      </c>
      <c r="J18" s="60">
        <v>390.18962191999998</v>
      </c>
      <c r="K18" s="60">
        <v>807.20920378000039</v>
      </c>
      <c r="L18" s="60">
        <v>1135.1757112499999</v>
      </c>
      <c r="M18" s="60">
        <v>1404.5438943900001</v>
      </c>
      <c r="N18" s="60">
        <v>268.03084538000098</v>
      </c>
      <c r="O18" s="60">
        <v>614.112734490001</v>
      </c>
      <c r="P18" s="60">
        <v>1022.9588604100006</v>
      </c>
      <c r="Q18" s="60">
        <v>1639.7474769800001</v>
      </c>
      <c r="R18" s="60">
        <v>566.65655517000005</v>
      </c>
      <c r="S18" s="60">
        <v>935.42202061</v>
      </c>
      <c r="T18" s="60">
        <v>1368.2740395599999</v>
      </c>
      <c r="U18" s="60">
        <v>2159.7715694399999</v>
      </c>
      <c r="V18" s="60">
        <v>1016.73618048</v>
      </c>
      <c r="W18" s="60">
        <v>1989.9382480199999</v>
      </c>
      <c r="X18" s="60">
        <v>2718.3852397999999</v>
      </c>
      <c r="Y18" s="60">
        <v>3742.4345724</v>
      </c>
      <c r="Z18" s="60">
        <v>724.91361377999999</v>
      </c>
      <c r="AA18" s="60">
        <v>1305.20854016</v>
      </c>
      <c r="AB18" s="60">
        <v>1724.42532744</v>
      </c>
      <c r="AC18" s="60">
        <v>2364.5387439599999</v>
      </c>
      <c r="AD18" s="60">
        <v>461.62898926000003</v>
      </c>
      <c r="AE18" s="60">
        <v>891.49668816999997</v>
      </c>
      <c r="AF18" s="60">
        <v>1344.1477514200001</v>
      </c>
      <c r="AG18" s="60">
        <v>1828.02630097</v>
      </c>
      <c r="AH18" s="109">
        <v>650.78943479999998</v>
      </c>
      <c r="AI18" s="109">
        <v>1485.8275410399999</v>
      </c>
      <c r="AJ18" s="109">
        <v>2375.35222879</v>
      </c>
    </row>
    <row r="19" spans="1:36" ht="17.25" thickBot="1">
      <c r="A19" s="75" t="s">
        <v>41</v>
      </c>
      <c r="B19" s="60">
        <v>286.97460208999905</v>
      </c>
      <c r="C19" s="60">
        <v>615.98046726999996</v>
      </c>
      <c r="D19" s="60">
        <v>900.98769417999893</v>
      </c>
      <c r="E19" s="60">
        <v>1236.8994381199902</v>
      </c>
      <c r="F19" s="60">
        <v>261.93032128999704</v>
      </c>
      <c r="G19" s="60">
        <v>507.73715676999905</v>
      </c>
      <c r="H19" s="60">
        <v>966.99467846999789</v>
      </c>
      <c r="I19" s="60">
        <v>1412.7090081800002</v>
      </c>
      <c r="J19" s="60">
        <v>370.32454366999997</v>
      </c>
      <c r="K19" s="60">
        <v>889.78858159000049</v>
      </c>
      <c r="L19" s="60">
        <v>1319.6816116300001</v>
      </c>
      <c r="M19" s="60">
        <v>1746.7172870799898</v>
      </c>
      <c r="N19" s="60">
        <v>547.448105969994</v>
      </c>
      <c r="O19" s="60">
        <v>1105.5489081299891</v>
      </c>
      <c r="P19" s="60">
        <v>1537.3251589099907</v>
      </c>
      <c r="Q19" s="60">
        <v>2077.5503305499901</v>
      </c>
      <c r="R19" s="60">
        <v>421.28187653000293</v>
      </c>
      <c r="S19" s="60">
        <v>760.95626082000001</v>
      </c>
      <c r="T19" s="60">
        <v>1087.1863653800001</v>
      </c>
      <c r="U19" s="60">
        <v>1496.53132783</v>
      </c>
      <c r="V19" s="60">
        <v>590.9889867899999</v>
      </c>
      <c r="W19" s="60">
        <v>1250.9012333200001</v>
      </c>
      <c r="X19" s="60">
        <v>1795.1496648499997</v>
      </c>
      <c r="Y19" s="60">
        <v>2498.7438262199998</v>
      </c>
      <c r="Z19" s="60">
        <v>565.91513204</v>
      </c>
      <c r="AA19" s="60">
        <v>1031.2792038599998</v>
      </c>
      <c r="AB19" s="60">
        <v>1430.45992039</v>
      </c>
      <c r="AC19" s="60">
        <v>1900.6634065099997</v>
      </c>
      <c r="AD19" s="60">
        <v>416.69097998999996</v>
      </c>
      <c r="AE19" s="60">
        <v>820.52146074999996</v>
      </c>
      <c r="AF19" s="60">
        <v>1234.9222792</v>
      </c>
      <c r="AG19" s="60">
        <v>1771.0655216399998</v>
      </c>
      <c r="AH19" s="109">
        <v>560.68220294999992</v>
      </c>
      <c r="AI19" s="109">
        <v>1205.4712036100002</v>
      </c>
      <c r="AJ19" s="109">
        <v>1860.2652857799999</v>
      </c>
    </row>
    <row r="20" spans="1:36" ht="16.5" thickBot="1">
      <c r="A20" s="78" t="s">
        <v>42</v>
      </c>
      <c r="B20" s="66">
        <v>1749.899504431829</v>
      </c>
      <c r="C20" s="66">
        <v>3726.1710313930998</v>
      </c>
      <c r="D20" s="66">
        <v>5865.3178789898302</v>
      </c>
      <c r="E20" s="66">
        <v>8325.4538895394398</v>
      </c>
      <c r="F20" s="66">
        <v>2920.6009380820083</v>
      </c>
      <c r="G20" s="66">
        <v>6804.4895324680101</v>
      </c>
      <c r="H20" s="66">
        <v>9534.518235528998</v>
      </c>
      <c r="I20" s="66">
        <v>12602.373571144</v>
      </c>
      <c r="J20" s="66">
        <v>2719.5769490009998</v>
      </c>
      <c r="K20" s="66">
        <v>5350.4125456149959</v>
      </c>
      <c r="L20" s="66">
        <v>7344.2671579279904</v>
      </c>
      <c r="M20" s="66">
        <v>9462.7922922409798</v>
      </c>
      <c r="N20" s="66">
        <v>2049.4799881149947</v>
      </c>
      <c r="O20" s="66">
        <v>4353.1638065679899</v>
      </c>
      <c r="P20" s="66">
        <v>6549.0270077799923</v>
      </c>
      <c r="Q20" s="66">
        <v>9437.3263772339797</v>
      </c>
      <c r="R20" s="66">
        <v>2996.6365059470027</v>
      </c>
      <c r="S20" s="66">
        <v>5695.5732533480004</v>
      </c>
      <c r="T20" s="66">
        <v>8256.6709919900004</v>
      </c>
      <c r="U20" s="66">
        <v>11849.681921773999</v>
      </c>
      <c r="V20" s="66">
        <v>4428.0753827160006</v>
      </c>
      <c r="W20" s="66">
        <v>8552.2642022729997</v>
      </c>
      <c r="X20" s="66">
        <v>11788.076450230999</v>
      </c>
      <c r="Y20" s="66">
        <v>16026.256923571</v>
      </c>
      <c r="Z20" s="66">
        <v>3663.7979692449999</v>
      </c>
      <c r="AA20" s="66">
        <v>6825.4570981919996</v>
      </c>
      <c r="AB20" s="66">
        <v>9346.0743202070007</v>
      </c>
      <c r="AC20" s="66">
        <v>12359.687058060001</v>
      </c>
      <c r="AD20" s="66">
        <v>2656.5054681299998</v>
      </c>
      <c r="AE20" s="66">
        <v>5372.2797655909999</v>
      </c>
      <c r="AF20" s="66">
        <v>7998.4999139280008</v>
      </c>
      <c r="AG20" s="66">
        <v>11240.668897624</v>
      </c>
      <c r="AH20" s="66">
        <v>3877.0738938049999</v>
      </c>
      <c r="AI20" s="66">
        <v>8427.6969336549992</v>
      </c>
      <c r="AJ20" s="66">
        <v>12863.087263615</v>
      </c>
    </row>
    <row r="21" spans="1:36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4"/>
      <c r="N21" s="4"/>
      <c r="O21" s="4"/>
      <c r="P21" s="4"/>
      <c r="Q21" s="104"/>
      <c r="R21" s="4"/>
      <c r="S21" s="15"/>
      <c r="U21" s="104"/>
      <c r="V21" s="4"/>
      <c r="W21" s="4"/>
      <c r="X21" s="4"/>
      <c r="Y21" s="10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04"/>
      <c r="R22" s="4"/>
      <c r="S22" s="15"/>
      <c r="U22" s="104"/>
      <c r="V22" s="4"/>
      <c r="W22" s="4"/>
      <c r="X22" s="4"/>
      <c r="Y22" s="10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>
      <c r="S23" s="15"/>
    </row>
    <row r="24" spans="1:36">
      <c r="S24" s="15"/>
    </row>
    <row r="25" spans="1:36" ht="18">
      <c r="A25" s="26" t="s">
        <v>43</v>
      </c>
      <c r="B25" s="1"/>
      <c r="S25" s="15"/>
    </row>
    <row r="26" spans="1:36">
      <c r="S26" s="15"/>
    </row>
    <row r="27" spans="1:36" ht="14.45" customHeight="1">
      <c r="S27" s="15"/>
      <c r="AC27"/>
      <c r="AD27"/>
      <c r="AE27"/>
      <c r="AF27"/>
      <c r="AG27"/>
    </row>
    <row r="28" spans="1:36" ht="14.45" customHeight="1">
      <c r="A28" s="148" t="s">
        <v>1</v>
      </c>
      <c r="B28" s="146">
        <v>42460</v>
      </c>
      <c r="C28" s="146">
        <v>42551</v>
      </c>
      <c r="D28" s="146">
        <v>42643</v>
      </c>
      <c r="E28" s="146">
        <v>42735</v>
      </c>
      <c r="F28" s="146">
        <v>42825</v>
      </c>
      <c r="G28" s="146">
        <v>42916</v>
      </c>
      <c r="H28" s="146">
        <v>43008</v>
      </c>
      <c r="I28" s="146">
        <v>43100</v>
      </c>
      <c r="J28" s="146">
        <v>43190</v>
      </c>
      <c r="K28" s="146">
        <v>43281</v>
      </c>
      <c r="L28" s="146">
        <v>43373</v>
      </c>
      <c r="M28" s="146">
        <v>43465</v>
      </c>
      <c r="N28" s="146">
        <v>43555</v>
      </c>
      <c r="O28" s="146">
        <v>43646</v>
      </c>
      <c r="P28" s="146">
        <v>43738</v>
      </c>
      <c r="Q28" s="146">
        <v>43830</v>
      </c>
      <c r="R28" s="146">
        <v>43921</v>
      </c>
      <c r="S28" s="146">
        <v>44012</v>
      </c>
      <c r="T28" s="146">
        <v>44104</v>
      </c>
      <c r="U28" s="146">
        <v>44196</v>
      </c>
      <c r="V28" s="146">
        <v>44286</v>
      </c>
      <c r="W28" s="146">
        <v>44377</v>
      </c>
      <c r="X28" s="146">
        <v>44469</v>
      </c>
      <c r="Y28" s="146">
        <v>44561</v>
      </c>
      <c r="Z28" s="146">
        <v>44651</v>
      </c>
      <c r="AA28" s="146">
        <v>44742</v>
      </c>
      <c r="AB28" s="146">
        <v>44834</v>
      </c>
      <c r="AC28" s="146">
        <v>44926</v>
      </c>
      <c r="AD28" s="146">
        <v>45016</v>
      </c>
      <c r="AE28" s="146">
        <v>45107</v>
      </c>
      <c r="AF28" s="146">
        <v>45199</v>
      </c>
      <c r="AG28" s="146">
        <v>45291</v>
      </c>
      <c r="AH28" s="146">
        <v>45382</v>
      </c>
      <c r="AI28" s="146">
        <v>45473</v>
      </c>
      <c r="AJ28" s="146">
        <v>45565</v>
      </c>
    </row>
    <row r="29" spans="1:36" ht="15" customHeight="1" thickBot="1">
      <c r="A29" s="149"/>
      <c r="B29" s="147"/>
      <c r="C29" s="147">
        <v>42551</v>
      </c>
      <c r="D29" s="147">
        <v>42643</v>
      </c>
      <c r="E29" s="147">
        <v>42735</v>
      </c>
      <c r="F29" s="147">
        <v>42825</v>
      </c>
      <c r="G29" s="147">
        <v>42916</v>
      </c>
      <c r="H29" s="147">
        <v>43008</v>
      </c>
      <c r="I29" s="147">
        <v>43100</v>
      </c>
      <c r="J29" s="147">
        <v>43190</v>
      </c>
      <c r="K29" s="147">
        <v>43281</v>
      </c>
      <c r="L29" s="147">
        <v>42277</v>
      </c>
      <c r="M29" s="147">
        <v>43190</v>
      </c>
      <c r="N29" s="147">
        <v>43190</v>
      </c>
      <c r="O29" s="147">
        <v>41729</v>
      </c>
      <c r="P29" s="147">
        <v>42277</v>
      </c>
      <c r="Q29" s="147">
        <v>42277</v>
      </c>
      <c r="R29" s="147">
        <v>42004</v>
      </c>
      <c r="S29" s="147">
        <v>41729</v>
      </c>
      <c r="T29" s="147"/>
      <c r="U29" s="147" t="s">
        <v>124</v>
      </c>
      <c r="V29" s="147">
        <v>41729</v>
      </c>
      <c r="W29" s="147">
        <v>41729</v>
      </c>
      <c r="X29" s="147">
        <v>41729</v>
      </c>
      <c r="Y29" s="147" t="s">
        <v>124</v>
      </c>
      <c r="Z29" s="147">
        <v>41729</v>
      </c>
      <c r="AA29" s="147">
        <v>41729</v>
      </c>
      <c r="AB29" s="147">
        <v>41729</v>
      </c>
      <c r="AC29" s="147">
        <v>41729</v>
      </c>
      <c r="AD29" s="147">
        <v>41729</v>
      </c>
      <c r="AE29" s="147">
        <v>41729</v>
      </c>
      <c r="AF29" s="147">
        <v>41729</v>
      </c>
      <c r="AG29" s="147">
        <v>41729</v>
      </c>
      <c r="AH29" s="147">
        <v>41729</v>
      </c>
      <c r="AI29" s="147">
        <v>41729</v>
      </c>
      <c r="AJ29" s="147">
        <v>41729</v>
      </c>
    </row>
    <row r="30" spans="1:36" ht="17.25" thickBot="1">
      <c r="A30" s="53" t="s">
        <v>34</v>
      </c>
      <c r="B30" s="60">
        <v>309.19892863000598</v>
      </c>
      <c r="C30" s="60">
        <v>618.88194128000896</v>
      </c>
      <c r="D30" s="60">
        <v>1176.4006278300201</v>
      </c>
      <c r="E30" s="60">
        <v>1666.2969331500301</v>
      </c>
      <c r="F30" s="60">
        <v>239.62882244000301</v>
      </c>
      <c r="G30" s="60">
        <v>352.53191610199701</v>
      </c>
      <c r="H30" s="60">
        <v>543.68073202199002</v>
      </c>
      <c r="I30" s="60">
        <v>535.31864371198697</v>
      </c>
      <c r="J30" s="60">
        <v>-97.261270460020697</v>
      </c>
      <c r="K30" s="60">
        <v>-5.2226621700379727</v>
      </c>
      <c r="L30" s="60">
        <v>-77.185676190059297</v>
      </c>
      <c r="M30" s="60">
        <v>-134.87934638010199</v>
      </c>
      <c r="N30" s="60">
        <v>-11.0483685700233</v>
      </c>
      <c r="O30" s="60">
        <v>-79.4217312700234</v>
      </c>
      <c r="P30" s="60">
        <v>-47.576473000698286</v>
      </c>
      <c r="Q30" s="60">
        <v>-33.555356279963</v>
      </c>
      <c r="R30" s="60">
        <v>-121.452917540003</v>
      </c>
      <c r="S30" s="60">
        <v>362.08948363998599</v>
      </c>
      <c r="T30" s="60">
        <v>604.40091829000005</v>
      </c>
      <c r="U30" s="60">
        <v>820.36131869999997</v>
      </c>
      <c r="V30" s="60">
        <v>231.68249072</v>
      </c>
      <c r="W30" s="60">
        <v>605.52351331</v>
      </c>
      <c r="X30" s="60">
        <v>858.87751406999996</v>
      </c>
      <c r="Y30" s="60">
        <v>1234.4331946499999</v>
      </c>
      <c r="Z30" s="60">
        <v>285.21368813999999</v>
      </c>
      <c r="AA30" s="60">
        <v>563.77879457999995</v>
      </c>
      <c r="AB30" s="60">
        <v>856.51048053</v>
      </c>
      <c r="AC30" s="60">
        <v>1183.79069794</v>
      </c>
      <c r="AD30" s="60">
        <v>225.71338467000001</v>
      </c>
      <c r="AE30" s="60">
        <v>352.86577095000001</v>
      </c>
      <c r="AF30" s="60">
        <v>480.19687470999997</v>
      </c>
      <c r="AG30" s="60">
        <v>564.00826727000003</v>
      </c>
      <c r="AH30" s="109">
        <v>-64.484860699999999</v>
      </c>
      <c r="AI30" s="109">
        <v>22.371900830000001</v>
      </c>
      <c r="AJ30" s="109">
        <v>173.41305736999999</v>
      </c>
    </row>
    <row r="31" spans="1:36" ht="17.25" thickBot="1">
      <c r="A31" s="53" t="s">
        <v>35</v>
      </c>
      <c r="B31" s="60">
        <v>17.7906541300014</v>
      </c>
      <c r="C31" s="60">
        <v>3.89920241000197</v>
      </c>
      <c r="D31" s="60">
        <v>17.252606640003499</v>
      </c>
      <c r="E31" s="60">
        <v>-3.4095846299959001</v>
      </c>
      <c r="F31" s="60">
        <v>-76.012596799999102</v>
      </c>
      <c r="G31" s="60">
        <v>-168.15829418000001</v>
      </c>
      <c r="H31" s="60">
        <v>-188.511338060003</v>
      </c>
      <c r="I31" s="60">
        <v>-262.665460830006</v>
      </c>
      <c r="J31" s="60">
        <v>-78.551775570001297</v>
      </c>
      <c r="K31" s="60">
        <v>-132.43082089000299</v>
      </c>
      <c r="L31" s="60">
        <v>-163.025219700001</v>
      </c>
      <c r="M31" s="60">
        <v>-124.715534430001</v>
      </c>
      <c r="N31" s="60">
        <v>44.068085300001897</v>
      </c>
      <c r="O31" s="60">
        <v>96.920670230001903</v>
      </c>
      <c r="P31" s="60">
        <v>157.89527686067726</v>
      </c>
      <c r="Q31" s="60">
        <v>237.42510917993599</v>
      </c>
      <c r="R31" s="60">
        <v>44.756695019998297</v>
      </c>
      <c r="S31" s="60">
        <v>246.94183204999999</v>
      </c>
      <c r="T31" s="60">
        <v>368.41080650999999</v>
      </c>
      <c r="U31" s="60">
        <v>501.64363780000002</v>
      </c>
      <c r="V31" s="60">
        <v>106.07090581999999</v>
      </c>
      <c r="W31" s="60">
        <v>248.31559168999999</v>
      </c>
      <c r="X31" s="60">
        <v>352.62751262</v>
      </c>
      <c r="Y31" s="60">
        <v>516.07544640000003</v>
      </c>
      <c r="Z31" s="60">
        <v>101.90929452</v>
      </c>
      <c r="AA31" s="60">
        <v>221.87186075</v>
      </c>
      <c r="AB31" s="60">
        <v>311.8859946</v>
      </c>
      <c r="AC31" s="60">
        <v>428.10444634999999</v>
      </c>
      <c r="AD31" s="60">
        <v>153.84702386000001</v>
      </c>
      <c r="AE31" s="60">
        <v>315.82986648999997</v>
      </c>
      <c r="AF31" s="60">
        <v>497.58003674000003</v>
      </c>
      <c r="AG31" s="60">
        <v>814.56826288000002</v>
      </c>
      <c r="AH31" s="109">
        <v>413.57347140000002</v>
      </c>
      <c r="AI31" s="109">
        <v>925.36838278000005</v>
      </c>
      <c r="AJ31" s="109">
        <v>1549.04775769</v>
      </c>
    </row>
    <row r="32" spans="1:36" ht="17.25" thickBot="1">
      <c r="A32" s="75" t="s">
        <v>36</v>
      </c>
      <c r="B32" s="60">
        <v>16.639181690001902</v>
      </c>
      <c r="C32" s="60">
        <v>57.628741420001703</v>
      </c>
      <c r="D32" s="60">
        <v>168.214977470002</v>
      </c>
      <c r="E32" s="60">
        <v>220.60443907000601</v>
      </c>
      <c r="F32" s="60">
        <v>316.23133997999997</v>
      </c>
      <c r="G32" s="60">
        <v>1232.1674658000099</v>
      </c>
      <c r="H32" s="60">
        <v>1672.49132925001</v>
      </c>
      <c r="I32" s="60">
        <v>2146.9814776600201</v>
      </c>
      <c r="J32" s="60">
        <v>205.70851900999801</v>
      </c>
      <c r="K32" s="60">
        <v>379.92274889999834</v>
      </c>
      <c r="L32" s="60">
        <v>477.46959168999803</v>
      </c>
      <c r="M32" s="60">
        <v>561.09952730999601</v>
      </c>
      <c r="N32" s="60">
        <v>35.903378459996802</v>
      </c>
      <c r="O32" s="60">
        <v>-49.489040280003202</v>
      </c>
      <c r="P32" s="60">
        <v>-134.05016213000278</v>
      </c>
      <c r="Q32" s="60">
        <v>-335.263249450008</v>
      </c>
      <c r="R32" s="60">
        <v>-284.42642492000101</v>
      </c>
      <c r="S32" s="60">
        <v>-284.93306995000103</v>
      </c>
      <c r="T32" s="60">
        <v>-408.79859324</v>
      </c>
      <c r="U32" s="60">
        <v>-738.00656242000002</v>
      </c>
      <c r="V32" s="60">
        <v>-471.66836353000002</v>
      </c>
      <c r="W32" s="60">
        <v>-782.63219676999995</v>
      </c>
      <c r="X32" s="60">
        <v>-925.52002408999999</v>
      </c>
      <c r="Y32" s="60">
        <v>-1026.8266082099999</v>
      </c>
      <c r="Z32" s="60">
        <v>-217.96659510999999</v>
      </c>
      <c r="AA32" s="60">
        <v>-325.30552316000001</v>
      </c>
      <c r="AB32" s="60">
        <v>-363.77078088000002</v>
      </c>
      <c r="AC32" s="60">
        <v>-409.22845314</v>
      </c>
      <c r="AD32" s="60">
        <v>-87.854109390000005</v>
      </c>
      <c r="AE32" s="60">
        <v>-155.44202154000001</v>
      </c>
      <c r="AF32" s="60">
        <v>-209.61534449999999</v>
      </c>
      <c r="AG32" s="60">
        <v>-249.66119061000001</v>
      </c>
      <c r="AH32" s="109">
        <v>-43.520980170000001</v>
      </c>
      <c r="AI32" s="109">
        <v>8.3811234399999996</v>
      </c>
      <c r="AJ32" s="109">
        <v>108.74707970999999</v>
      </c>
    </row>
    <row r="33" spans="1:36" ht="17.25" thickBot="1">
      <c r="A33" s="53" t="s">
        <v>37</v>
      </c>
      <c r="B33" s="60">
        <v>49.539623705904098</v>
      </c>
      <c r="C33" s="60">
        <v>175.75030898185199</v>
      </c>
      <c r="D33" s="60">
        <v>317.62960646196802</v>
      </c>
      <c r="E33" s="60">
        <v>563.36559291645403</v>
      </c>
      <c r="F33" s="60">
        <v>272.23219987922499</v>
      </c>
      <c r="G33" s="60">
        <v>659.44192144922499</v>
      </c>
      <c r="H33" s="60">
        <v>918.50365589622504</v>
      </c>
      <c r="I33" s="60">
        <v>1176.3084409181099</v>
      </c>
      <c r="J33" s="60">
        <v>229.526908169</v>
      </c>
      <c r="K33" s="60">
        <v>396.1259465060001</v>
      </c>
      <c r="L33" s="60">
        <v>501.82796229600001</v>
      </c>
      <c r="M33" s="60">
        <v>527.16158088899999</v>
      </c>
      <c r="N33" s="60">
        <v>34.176327014999799</v>
      </c>
      <c r="O33" s="60">
        <v>49.717076890999799</v>
      </c>
      <c r="P33" s="60">
        <v>103.66978372999979</v>
      </c>
      <c r="Q33" s="60">
        <v>117.492897465</v>
      </c>
      <c r="R33" s="60">
        <v>-8.0964220070000295</v>
      </c>
      <c r="S33" s="60">
        <v>121.875053306</v>
      </c>
      <c r="T33" s="60">
        <v>136.94641140600001</v>
      </c>
      <c r="U33" s="60">
        <v>193.64880329499999</v>
      </c>
      <c r="V33" s="60">
        <v>179.30666832099999</v>
      </c>
      <c r="W33" s="60">
        <v>364.12463772500001</v>
      </c>
      <c r="X33" s="60">
        <v>443.73452319099999</v>
      </c>
      <c r="Y33" s="60">
        <v>564.93487591300004</v>
      </c>
      <c r="Z33" s="60">
        <v>68.265595520000005</v>
      </c>
      <c r="AA33" s="60">
        <v>174.64027276600001</v>
      </c>
      <c r="AB33" s="60">
        <v>243.44770164799999</v>
      </c>
      <c r="AC33" s="60">
        <v>337.61540233699998</v>
      </c>
      <c r="AD33" s="60">
        <v>85.166452789999994</v>
      </c>
      <c r="AE33" s="60">
        <v>53.192766638999998</v>
      </c>
      <c r="AF33" s="60">
        <v>95.732887422999994</v>
      </c>
      <c r="AG33" s="60">
        <v>200.501259651</v>
      </c>
      <c r="AH33" s="109">
        <v>112.41733175100001</v>
      </c>
      <c r="AI33" s="109">
        <v>274.67000752400003</v>
      </c>
      <c r="AJ33" s="109">
        <v>469.57720993100003</v>
      </c>
    </row>
    <row r="34" spans="1:36" ht="17.25" thickBot="1">
      <c r="A34" s="53" t="s">
        <v>38</v>
      </c>
      <c r="B34" s="60">
        <v>-2.0492519700003626</v>
      </c>
      <c r="C34" s="60">
        <v>-16.163353057000592</v>
      </c>
      <c r="D34" s="60">
        <v>-20.040259037003636</v>
      </c>
      <c r="E34" s="60">
        <v>-27.931997157004275</v>
      </c>
      <c r="F34" s="60">
        <v>11.04182108800012</v>
      </c>
      <c r="G34" s="60">
        <v>52.845327907998126</v>
      </c>
      <c r="H34" s="60">
        <v>74.0067685379978</v>
      </c>
      <c r="I34" s="60">
        <v>132.95230249400879</v>
      </c>
      <c r="J34" s="60">
        <v>27.990851400000992</v>
      </c>
      <c r="K34" s="60">
        <v>-131.21988870999991</v>
      </c>
      <c r="L34" s="60">
        <v>-91.368577420001714</v>
      </c>
      <c r="M34" s="60">
        <v>-116.23140025000009</v>
      </c>
      <c r="N34" s="60">
        <v>-3.72062648</v>
      </c>
      <c r="O34" s="60">
        <v>-1.9375184450000003</v>
      </c>
      <c r="P34" s="60">
        <v>-2.945874224999999</v>
      </c>
      <c r="Q34" s="60">
        <v>6.8220537619999995</v>
      </c>
      <c r="R34" s="60">
        <v>26.8281935659999</v>
      </c>
      <c r="S34" s="60">
        <v>46.681229935999902</v>
      </c>
      <c r="T34" s="60">
        <v>65.049204156000002</v>
      </c>
      <c r="U34" s="60">
        <v>112.81050320600001</v>
      </c>
      <c r="V34" s="60">
        <v>58.413406139999999</v>
      </c>
      <c r="W34" s="60">
        <v>130.16091487000003</v>
      </c>
      <c r="X34" s="60">
        <v>205.943219169</v>
      </c>
      <c r="Y34" s="60">
        <v>318.42077196900004</v>
      </c>
      <c r="Z34" s="60">
        <v>97.711855235000002</v>
      </c>
      <c r="AA34" s="60">
        <v>181.75346727600001</v>
      </c>
      <c r="AB34" s="60">
        <v>247.61581661699998</v>
      </c>
      <c r="AC34" s="60">
        <v>338.91438343700003</v>
      </c>
      <c r="AD34" s="60">
        <v>86.345435390000006</v>
      </c>
      <c r="AE34" s="60">
        <v>165.97828733000003</v>
      </c>
      <c r="AF34" s="60">
        <v>221.30830781</v>
      </c>
      <c r="AG34" s="60">
        <v>253.95343694300001</v>
      </c>
      <c r="AH34" s="109">
        <v>46.556711750000005</v>
      </c>
      <c r="AI34" s="109">
        <v>105.15077146900001</v>
      </c>
      <c r="AJ34" s="109">
        <v>204.42185326000001</v>
      </c>
    </row>
    <row r="35" spans="1:36" ht="16.5" thickBot="1">
      <c r="A35" s="76" t="s">
        <v>69</v>
      </c>
      <c r="B35" s="64">
        <v>391.11913618591302</v>
      </c>
      <c r="C35" s="64">
        <v>839.99684103486402</v>
      </c>
      <c r="D35" s="64">
        <v>1659.4575593649899</v>
      </c>
      <c r="E35" s="64">
        <v>2418.9253833494899</v>
      </c>
      <c r="F35" s="64">
        <v>763.12158658722899</v>
      </c>
      <c r="G35" s="64">
        <v>2128.8283370792301</v>
      </c>
      <c r="H35" s="64">
        <v>3020.1711476462201</v>
      </c>
      <c r="I35" s="64">
        <v>3728.89540395412</v>
      </c>
      <c r="J35" s="64">
        <v>287.41323254897702</v>
      </c>
      <c r="K35" s="64">
        <v>507.17532363595757</v>
      </c>
      <c r="L35" s="64">
        <v>647.71808067593599</v>
      </c>
      <c r="M35" s="64">
        <v>712.43482713889296</v>
      </c>
      <c r="N35" s="64">
        <v>99.378795724975205</v>
      </c>
      <c r="O35" s="64">
        <v>15.789457125975201</v>
      </c>
      <c r="P35" s="64">
        <v>76.992551234975991</v>
      </c>
      <c r="Q35" s="64">
        <v>-7.0785453230350264</v>
      </c>
      <c r="R35" s="64">
        <v>-342.3908758810058</v>
      </c>
      <c r="S35" s="64">
        <v>492.65452898198401</v>
      </c>
      <c r="T35" s="64">
        <v>766.00874712200005</v>
      </c>
      <c r="U35" s="64">
        <v>890.45770058100004</v>
      </c>
      <c r="V35" s="64">
        <v>103.805107471</v>
      </c>
      <c r="W35" s="64">
        <v>565.49246082499997</v>
      </c>
      <c r="X35" s="64">
        <v>935.66274496000005</v>
      </c>
      <c r="Y35" s="64">
        <v>1607.037680722</v>
      </c>
      <c r="Z35" s="64">
        <v>335.13383830499998</v>
      </c>
      <c r="AA35" s="64">
        <v>816.73887221200005</v>
      </c>
      <c r="AB35" s="64">
        <v>1295.689212515</v>
      </c>
      <c r="AC35" s="64">
        <v>1879.1964769240001</v>
      </c>
      <c r="AD35" s="64">
        <v>463.21818732000003</v>
      </c>
      <c r="AE35" s="64">
        <v>732.42466986900001</v>
      </c>
      <c r="AF35" s="64">
        <v>1085.202762183</v>
      </c>
      <c r="AG35" s="64">
        <v>1583.370036134</v>
      </c>
      <c r="AH35" s="64">
        <v>464.54167403100001</v>
      </c>
      <c r="AI35" s="64">
        <v>1335.942186043</v>
      </c>
      <c r="AJ35" s="64">
        <v>2505.2069579610002</v>
      </c>
    </row>
    <row r="36" spans="1:36" ht="17.25" thickBo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H36" s="110"/>
      <c r="AI36" s="110"/>
      <c r="AJ36" s="110"/>
    </row>
    <row r="37" spans="1:36" ht="17.25" thickBot="1">
      <c r="A37" s="53" t="s">
        <v>40</v>
      </c>
      <c r="B37" s="60">
        <v>145.49528842000001</v>
      </c>
      <c r="C37" s="60">
        <v>367.668711290001</v>
      </c>
      <c r="D37" s="60">
        <v>573.90634192000198</v>
      </c>
      <c r="E37" s="60">
        <v>757.93061663000105</v>
      </c>
      <c r="F37" s="60">
        <v>208.78889890000099</v>
      </c>
      <c r="G37" s="60">
        <v>473.66506555000097</v>
      </c>
      <c r="H37" s="60">
        <v>637.03597570000102</v>
      </c>
      <c r="I37" s="60">
        <v>898.30697126000098</v>
      </c>
      <c r="J37" s="60">
        <v>246.75766453</v>
      </c>
      <c r="K37" s="60">
        <v>521.09757403000037</v>
      </c>
      <c r="L37" s="60">
        <v>719.37354533000098</v>
      </c>
      <c r="M37" s="60">
        <v>828.57883899000103</v>
      </c>
      <c r="N37" s="60">
        <v>119.948783590001</v>
      </c>
      <c r="O37" s="60">
        <v>308.31888753999999</v>
      </c>
      <c r="P37" s="60">
        <v>562.92831167000054</v>
      </c>
      <c r="Q37" s="60">
        <v>984.21708882000098</v>
      </c>
      <c r="R37" s="60">
        <v>341.86018612999999</v>
      </c>
      <c r="S37" s="60">
        <v>629.48743072000002</v>
      </c>
      <c r="T37" s="60">
        <v>919.84102182000004</v>
      </c>
      <c r="U37" s="60">
        <v>1465.74235916</v>
      </c>
      <c r="V37" s="60">
        <v>815.96538576</v>
      </c>
      <c r="W37" s="60">
        <v>1622.2932076300001</v>
      </c>
      <c r="X37" s="60">
        <v>2195.25910664</v>
      </c>
      <c r="Y37" s="60">
        <v>3029.1309868399999</v>
      </c>
      <c r="Z37" s="60">
        <v>504.21741507000002</v>
      </c>
      <c r="AA37" s="60">
        <v>927.29288164000002</v>
      </c>
      <c r="AB37" s="60">
        <v>1190.2713927499999</v>
      </c>
      <c r="AC37" s="60">
        <v>1624.3024202900001</v>
      </c>
      <c r="AD37" s="60">
        <v>253.34267928</v>
      </c>
      <c r="AE37" s="60">
        <v>444.42650961999999</v>
      </c>
      <c r="AF37" s="60">
        <v>625.91588215000002</v>
      </c>
      <c r="AG37" s="60">
        <v>796.78718150999998</v>
      </c>
      <c r="AH37" s="109">
        <v>269.50239617</v>
      </c>
      <c r="AI37" s="109">
        <v>787.27908296999999</v>
      </c>
      <c r="AJ37" s="109">
        <v>1365.0762124099999</v>
      </c>
    </row>
    <row r="38" spans="1:36" ht="17.25" thickBot="1">
      <c r="A38" s="79" t="s">
        <v>41</v>
      </c>
      <c r="B38" s="60">
        <v>67.627247449999004</v>
      </c>
      <c r="C38" s="60">
        <v>179.26538736999697</v>
      </c>
      <c r="D38" s="60">
        <v>267.88611611999499</v>
      </c>
      <c r="E38" s="60">
        <v>422.24973705998889</v>
      </c>
      <c r="F38" s="60">
        <v>4.9053240199970105</v>
      </c>
      <c r="G38" s="60">
        <v>0.81107900999700178</v>
      </c>
      <c r="H38" s="60">
        <v>258.78896344999703</v>
      </c>
      <c r="I38" s="60">
        <v>493.27060300999904</v>
      </c>
      <c r="J38" s="60">
        <v>154.35363056</v>
      </c>
      <c r="K38" s="60">
        <v>438.68367919000059</v>
      </c>
      <c r="L38" s="60">
        <v>689.28143097999896</v>
      </c>
      <c r="M38" s="60">
        <v>924.51335634998895</v>
      </c>
      <c r="N38" s="60">
        <v>338.00714551999397</v>
      </c>
      <c r="O38" s="60">
        <v>649.721508869991</v>
      </c>
      <c r="P38" s="60">
        <v>876.89551872999004</v>
      </c>
      <c r="Q38" s="60">
        <v>1022.9533972799891</v>
      </c>
      <c r="R38" s="60">
        <v>167.05911672000303</v>
      </c>
      <c r="S38" s="60">
        <v>344.82757839000396</v>
      </c>
      <c r="T38" s="60">
        <v>465.89645523999991</v>
      </c>
      <c r="U38" s="60">
        <v>610.44337734999999</v>
      </c>
      <c r="V38" s="60">
        <v>276.72244128999989</v>
      </c>
      <c r="W38" s="60">
        <v>654.57159384000011</v>
      </c>
      <c r="X38" s="60">
        <v>903.94782070000019</v>
      </c>
      <c r="Y38" s="60">
        <v>1251.03174403</v>
      </c>
      <c r="Z38" s="60">
        <v>302.56228243999999</v>
      </c>
      <c r="AA38" s="60">
        <v>510.05967638999994</v>
      </c>
      <c r="AB38" s="60">
        <v>613.27730588000009</v>
      </c>
      <c r="AC38" s="60">
        <v>784.14524454000002</v>
      </c>
      <c r="AD38" s="60">
        <v>155.15650904999998</v>
      </c>
      <c r="AE38" s="60">
        <v>219.84768851999996</v>
      </c>
      <c r="AF38" s="60">
        <v>196.36336713000003</v>
      </c>
      <c r="AG38" s="60">
        <v>419.9231073200001</v>
      </c>
      <c r="AH38" s="109">
        <v>-4.1607027300000254</v>
      </c>
      <c r="AI38" s="109">
        <v>127.27642031000005</v>
      </c>
      <c r="AJ38" s="109">
        <v>300.06376751000016</v>
      </c>
    </row>
    <row r="39" spans="1:36" ht="16.5" thickBot="1">
      <c r="A39" s="80" t="s">
        <v>70</v>
      </c>
      <c r="B39" s="66">
        <v>604.24167205591198</v>
      </c>
      <c r="C39" s="66">
        <v>1386.930939694862</v>
      </c>
      <c r="D39" s="66">
        <v>2501.2500174049869</v>
      </c>
      <c r="E39" s="66">
        <v>3599.1057370394801</v>
      </c>
      <c r="F39" s="66">
        <v>976.81580950722696</v>
      </c>
      <c r="G39" s="66">
        <v>2603.304481639228</v>
      </c>
      <c r="H39" s="66">
        <v>3915.9960867962182</v>
      </c>
      <c r="I39" s="66">
        <v>5120.4729782241202</v>
      </c>
      <c r="J39" s="66">
        <v>688.52452763897702</v>
      </c>
      <c r="K39" s="66">
        <v>1466.9565768559585</v>
      </c>
      <c r="L39" s="66">
        <v>2056.3730569859358</v>
      </c>
      <c r="M39" s="66">
        <v>2465.5270224788828</v>
      </c>
      <c r="N39" s="66">
        <v>557.33472483497019</v>
      </c>
      <c r="O39" s="66">
        <v>973.82985353596621</v>
      </c>
      <c r="P39" s="66">
        <v>1516.8163816349665</v>
      </c>
      <c r="Q39" s="66">
        <v>2000.0919407769557</v>
      </c>
      <c r="R39" s="66">
        <v>166.52842696899722</v>
      </c>
      <c r="S39" s="66">
        <v>1466.9695380919879</v>
      </c>
      <c r="T39" s="66">
        <v>2151.7462241819999</v>
      </c>
      <c r="U39" s="66">
        <v>2966.6434370910001</v>
      </c>
      <c r="V39" s="66">
        <v>1196.4929345209998</v>
      </c>
      <c r="W39" s="66">
        <v>2842.3572622950001</v>
      </c>
      <c r="X39" s="66">
        <v>4034.8696723000003</v>
      </c>
      <c r="Y39" s="66">
        <v>5887.2004115919999</v>
      </c>
      <c r="Z39" s="66">
        <v>1141.9135358149999</v>
      </c>
      <c r="AA39" s="66">
        <v>2254.0914302420001</v>
      </c>
      <c r="AB39" s="66">
        <v>3099.237911145</v>
      </c>
      <c r="AC39" s="66">
        <v>4287.644141754</v>
      </c>
      <c r="AD39" s="66">
        <v>871.71737565000001</v>
      </c>
      <c r="AE39" s="66">
        <v>1396.6988680089999</v>
      </c>
      <c r="AF39" s="66">
        <v>1907.4820114630002</v>
      </c>
      <c r="AG39" s="66">
        <v>2800.0803249640003</v>
      </c>
      <c r="AH39" s="66">
        <v>729.88336747099993</v>
      </c>
      <c r="AI39" s="66">
        <v>2250.497689323</v>
      </c>
      <c r="AJ39" s="66">
        <v>4170.3469378810005</v>
      </c>
    </row>
    <row r="40" spans="1:36">
      <c r="A40" s="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4"/>
      <c r="M40" s="4"/>
      <c r="N40" s="4"/>
      <c r="O40" s="4"/>
      <c r="P40" s="4"/>
      <c r="Q40" s="4"/>
      <c r="R40" s="4"/>
      <c r="S40" s="15"/>
    </row>
  </sheetData>
  <mergeCells count="72">
    <mergeCell ref="AH9:AH10"/>
    <mergeCell ref="AH28:AH29"/>
    <mergeCell ref="AG9:AG10"/>
    <mergeCell ref="AG28:AG29"/>
    <mergeCell ref="AF9:AF10"/>
    <mergeCell ref="AF28:AF29"/>
    <mergeCell ref="AE9:AE10"/>
    <mergeCell ref="AE28:AE29"/>
    <mergeCell ref="AD9:AD10"/>
    <mergeCell ref="AD28:AD29"/>
    <mergeCell ref="AC9:AC10"/>
    <mergeCell ref="AC28:AC29"/>
    <mergeCell ref="AB9:AB10"/>
    <mergeCell ref="AB28:AB29"/>
    <mergeCell ref="AA9:AA10"/>
    <mergeCell ref="AA28:AA29"/>
    <mergeCell ref="Y9:Y10"/>
    <mergeCell ref="Y28:Y29"/>
    <mergeCell ref="Z28:Z29"/>
    <mergeCell ref="F28:F29"/>
    <mergeCell ref="F9:F10"/>
    <mergeCell ref="W9:W10"/>
    <mergeCell ref="W28:W29"/>
    <mergeCell ref="V28:V29"/>
    <mergeCell ref="G28:G29"/>
    <mergeCell ref="H28:H29"/>
    <mergeCell ref="I28:I29"/>
    <mergeCell ref="G9:G10"/>
    <mergeCell ref="H9:H10"/>
    <mergeCell ref="I9:I10"/>
    <mergeCell ref="K28:K29"/>
    <mergeCell ref="K9:K10"/>
    <mergeCell ref="L9:L10"/>
    <mergeCell ref="R9:R10"/>
    <mergeCell ref="R28:R29"/>
    <mergeCell ref="A9:A10"/>
    <mergeCell ref="B9:B10"/>
    <mergeCell ref="C9:C10"/>
    <mergeCell ref="D9:D10"/>
    <mergeCell ref="E9:E10"/>
    <mergeCell ref="A28:A29"/>
    <mergeCell ref="B28:B29"/>
    <mergeCell ref="C28:C29"/>
    <mergeCell ref="D28:D29"/>
    <mergeCell ref="E28:E29"/>
    <mergeCell ref="J9:J10"/>
    <mergeCell ref="L28:L29"/>
    <mergeCell ref="S9:S10"/>
    <mergeCell ref="S28:S29"/>
    <mergeCell ref="X9:X10"/>
    <mergeCell ref="X28:X29"/>
    <mergeCell ref="V9:V10"/>
    <mergeCell ref="T9:T10"/>
    <mergeCell ref="T28:T29"/>
    <mergeCell ref="U9:U10"/>
    <mergeCell ref="U28:U29"/>
    <mergeCell ref="AJ9:AJ10"/>
    <mergeCell ref="AJ28:AJ29"/>
    <mergeCell ref="AI9:AI10"/>
    <mergeCell ref="AI28:AI29"/>
    <mergeCell ref="J28:J29"/>
    <mergeCell ref="O9:O10"/>
    <mergeCell ref="O28:O29"/>
    <mergeCell ref="P9:P10"/>
    <mergeCell ref="P28:P29"/>
    <mergeCell ref="N9:N10"/>
    <mergeCell ref="N28:N29"/>
    <mergeCell ref="M9:M10"/>
    <mergeCell ref="M28:M29"/>
    <mergeCell ref="Q28:Q29"/>
    <mergeCell ref="Q9:Q10"/>
    <mergeCell ref="Z9:Z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6:AJ35"/>
  <sheetViews>
    <sheetView zoomScale="85" zoomScaleNormal="85" workbookViewId="0">
      <selection activeCell="AH14" sqref="AH14"/>
    </sheetView>
  </sheetViews>
  <sheetFormatPr defaultColWidth="9.140625" defaultRowHeight="15" outlineLevelCol="1"/>
  <cols>
    <col min="1" max="1" width="59.28515625" style="2" customWidth="1"/>
    <col min="2" max="3" width="14.28515625" style="2" hidden="1" customWidth="1" outlineLevel="1"/>
    <col min="4" max="12" width="14.28515625" style="13" hidden="1" customWidth="1" outlineLevel="1"/>
    <col min="13" max="13" width="15.140625" style="13" hidden="1" customWidth="1" outlineLevel="1"/>
    <col min="14" max="19" width="15.28515625" style="13" hidden="1" customWidth="1" outlineLevel="1"/>
    <col min="20" max="21" width="15.42578125" style="13" hidden="1" customWidth="1" outlineLevel="1"/>
    <col min="22" max="22" width="15.7109375" style="13" hidden="1" customWidth="1" outlineLevel="1"/>
    <col min="23" max="25" width="15.85546875" style="13" hidden="1" customWidth="1" outlineLevel="1"/>
    <col min="26" max="29" width="15.28515625" style="13" hidden="1" customWidth="1" outlineLevel="1"/>
    <col min="30" max="30" width="15.140625" style="13" bestFit="1" customWidth="1" collapsed="1"/>
    <col min="31" max="32" width="15.140625" style="13" bestFit="1" customWidth="1"/>
    <col min="33" max="33" width="15.28515625" style="13" bestFit="1" customWidth="1"/>
    <col min="34" max="35" width="15.28515625" style="13" customWidth="1"/>
    <col min="36" max="36" width="15.28515625" style="13" bestFit="1" customWidth="1"/>
    <col min="37" max="16384" width="9.140625" style="13"/>
  </cols>
  <sheetData>
    <row r="6" spans="1:36" ht="18">
      <c r="A6" s="26" t="s">
        <v>28</v>
      </c>
      <c r="B6" s="1"/>
    </row>
    <row r="7" spans="1:36" ht="16.5">
      <c r="A7" s="95" t="s">
        <v>125</v>
      </c>
    </row>
    <row r="8" spans="1:36">
      <c r="AC8"/>
    </row>
    <row r="9" spans="1:36" ht="15" customHeight="1">
      <c r="A9" s="148" t="s">
        <v>1</v>
      </c>
      <c r="B9" s="150">
        <v>42460</v>
      </c>
      <c r="C9" s="150">
        <v>42551</v>
      </c>
      <c r="D9" s="150">
        <v>42643</v>
      </c>
      <c r="E9" s="150">
        <v>42735</v>
      </c>
      <c r="F9" s="150">
        <v>42825</v>
      </c>
      <c r="G9" s="150">
        <v>42916</v>
      </c>
      <c r="H9" s="150">
        <v>43008</v>
      </c>
      <c r="I9" s="150">
        <v>43100</v>
      </c>
      <c r="J9" s="150">
        <v>43190</v>
      </c>
      <c r="K9" s="150">
        <v>43281</v>
      </c>
      <c r="L9" s="150">
        <v>43373</v>
      </c>
      <c r="M9" s="150">
        <v>43465</v>
      </c>
      <c r="N9" s="150">
        <v>43555</v>
      </c>
      <c r="O9" s="150">
        <v>43646</v>
      </c>
      <c r="P9" s="150">
        <v>43738</v>
      </c>
      <c r="Q9" s="150">
        <v>43830</v>
      </c>
      <c r="R9" s="150">
        <v>43921</v>
      </c>
      <c r="S9" s="150">
        <v>44012</v>
      </c>
      <c r="T9" s="150">
        <v>44104</v>
      </c>
      <c r="U9" s="150">
        <v>44196</v>
      </c>
      <c r="V9" s="150">
        <v>44286</v>
      </c>
      <c r="W9" s="150">
        <v>44377</v>
      </c>
      <c r="X9" s="150">
        <v>44469</v>
      </c>
      <c r="Y9" s="150">
        <v>44561</v>
      </c>
      <c r="Z9" s="150">
        <v>44651</v>
      </c>
      <c r="AA9" s="150">
        <v>44742</v>
      </c>
      <c r="AB9" s="150">
        <v>44834</v>
      </c>
      <c r="AC9" s="150">
        <v>44926</v>
      </c>
      <c r="AD9" s="150">
        <v>45016</v>
      </c>
      <c r="AE9" s="150">
        <v>45107</v>
      </c>
      <c r="AF9" s="150">
        <v>45199</v>
      </c>
      <c r="AG9" s="150">
        <v>45291</v>
      </c>
      <c r="AH9" s="150">
        <v>45382</v>
      </c>
      <c r="AI9" s="150">
        <v>45473</v>
      </c>
      <c r="AJ9" s="150">
        <v>45565</v>
      </c>
    </row>
    <row r="10" spans="1:36" ht="15" customHeight="1" thickBot="1">
      <c r="A10" s="149"/>
      <c r="B10" s="151"/>
      <c r="C10" s="151">
        <v>42551</v>
      </c>
      <c r="D10" s="151">
        <v>42643</v>
      </c>
      <c r="E10" s="151">
        <v>42735</v>
      </c>
      <c r="F10" s="151">
        <v>42825</v>
      </c>
      <c r="G10" s="151">
        <v>42916</v>
      </c>
      <c r="H10" s="151">
        <v>43008</v>
      </c>
      <c r="I10" s="151">
        <v>43100</v>
      </c>
      <c r="J10" s="151">
        <v>42825</v>
      </c>
      <c r="K10" s="151">
        <v>42551</v>
      </c>
      <c r="L10" s="151">
        <v>42277</v>
      </c>
      <c r="M10" s="151">
        <v>42277</v>
      </c>
      <c r="N10" s="151">
        <v>42825</v>
      </c>
      <c r="O10" s="151">
        <v>42551</v>
      </c>
      <c r="P10" s="151">
        <v>42277</v>
      </c>
      <c r="Q10" s="151">
        <v>42277</v>
      </c>
      <c r="R10" s="151">
        <v>42825</v>
      </c>
      <c r="S10" s="151">
        <v>42551</v>
      </c>
      <c r="T10" s="151"/>
      <c r="U10" s="151" t="s">
        <v>124</v>
      </c>
      <c r="V10" s="151">
        <v>42825</v>
      </c>
      <c r="W10" s="151">
        <v>42551</v>
      </c>
      <c r="X10" s="151">
        <v>42551</v>
      </c>
      <c r="Y10" s="151">
        <v>42551</v>
      </c>
      <c r="Z10" s="151">
        <v>42825</v>
      </c>
      <c r="AA10" s="151">
        <v>42551</v>
      </c>
      <c r="AB10" s="151">
        <v>42551</v>
      </c>
      <c r="AC10" s="151">
        <v>42551</v>
      </c>
      <c r="AD10" s="151">
        <v>42551</v>
      </c>
      <c r="AE10" s="151">
        <v>42551</v>
      </c>
      <c r="AF10" s="151">
        <v>42551</v>
      </c>
      <c r="AG10" s="151">
        <v>42551</v>
      </c>
      <c r="AH10" s="151">
        <v>42551</v>
      </c>
      <c r="AI10" s="151">
        <v>42551</v>
      </c>
      <c r="AJ10" s="151">
        <v>42551</v>
      </c>
    </row>
    <row r="11" spans="1:36" ht="17.25" thickBot="1">
      <c r="A11" s="52" t="s">
        <v>110</v>
      </c>
      <c r="B11" s="60">
        <v>391.11913618591302</v>
      </c>
      <c r="C11" s="60">
        <v>839.99684103486402</v>
      </c>
      <c r="D11" s="60">
        <v>1659.4575593649899</v>
      </c>
      <c r="E11" s="60">
        <v>2418.9253833494899</v>
      </c>
      <c r="F11" s="60">
        <v>763.12158658722899</v>
      </c>
      <c r="G11" s="60">
        <v>2128.8283370792301</v>
      </c>
      <c r="H11" s="60">
        <v>3020.1711476462201</v>
      </c>
      <c r="I11" s="60">
        <v>3728.89540395412</v>
      </c>
      <c r="J11" s="60">
        <v>287.41323254897702</v>
      </c>
      <c r="K11" s="60">
        <v>507.17532363595757</v>
      </c>
      <c r="L11" s="60">
        <v>647.71808067593599</v>
      </c>
      <c r="M11" s="60">
        <v>712.43482713889296</v>
      </c>
      <c r="N11" s="60">
        <v>99.378795724975205</v>
      </c>
      <c r="O11" s="60">
        <v>15.789457125975201</v>
      </c>
      <c r="P11" s="60">
        <v>76.992551234976006</v>
      </c>
      <c r="Q11" s="60">
        <v>-7.0785453230344304</v>
      </c>
      <c r="R11" s="60">
        <v>-342.390875881</v>
      </c>
      <c r="S11" s="60">
        <v>492.65452898198401</v>
      </c>
      <c r="T11" s="71">
        <v>766.00874712200005</v>
      </c>
      <c r="U11" s="71">
        <v>890.45770058100004</v>
      </c>
      <c r="V11" s="60">
        <v>103.805107471</v>
      </c>
      <c r="W11" s="60">
        <v>565.49246082499997</v>
      </c>
      <c r="X11" s="60">
        <v>935.66274496000005</v>
      </c>
      <c r="Y11" s="60">
        <v>1607.037680722</v>
      </c>
      <c r="Z11" s="60">
        <v>335.13383830499998</v>
      </c>
      <c r="AA11" s="60">
        <v>816.73887221200005</v>
      </c>
      <c r="AB11" s="60">
        <v>1295.689212515</v>
      </c>
      <c r="AC11" s="60">
        <v>1879.1964769240001</v>
      </c>
      <c r="AD11" s="60">
        <v>463.21818732000003</v>
      </c>
      <c r="AE11" s="60">
        <v>732.42466986900001</v>
      </c>
      <c r="AF11" s="60">
        <v>1085.202762183</v>
      </c>
      <c r="AG11" s="60">
        <v>1583.370036134</v>
      </c>
      <c r="AH11" s="109">
        <v>464.54167403100001</v>
      </c>
      <c r="AI11" s="109">
        <v>1335.942186043</v>
      </c>
      <c r="AJ11" s="109">
        <v>2505.2069579610002</v>
      </c>
    </row>
    <row r="12" spans="1:36" ht="17.25" thickBot="1">
      <c r="A12" s="53" t="s">
        <v>111</v>
      </c>
      <c r="B12" s="60">
        <v>145.49528842000001</v>
      </c>
      <c r="C12" s="60">
        <v>367.668711290001</v>
      </c>
      <c r="D12" s="60">
        <v>573.90634192000198</v>
      </c>
      <c r="E12" s="60">
        <v>757.93061663000105</v>
      </c>
      <c r="F12" s="60">
        <v>208.78889890000099</v>
      </c>
      <c r="G12" s="60">
        <v>473.66506555000097</v>
      </c>
      <c r="H12" s="60">
        <v>637.03597570000102</v>
      </c>
      <c r="I12" s="60">
        <v>898.30697126000098</v>
      </c>
      <c r="J12" s="60">
        <v>246.75766453</v>
      </c>
      <c r="K12" s="60">
        <v>521.09757403000037</v>
      </c>
      <c r="L12" s="60">
        <v>719.37354533000098</v>
      </c>
      <c r="M12" s="60">
        <v>828.57883899000103</v>
      </c>
      <c r="N12" s="60">
        <v>119.948783590001</v>
      </c>
      <c r="O12" s="60">
        <v>308.31888753999999</v>
      </c>
      <c r="P12" s="60">
        <v>562.92831167000054</v>
      </c>
      <c r="Q12" s="60">
        <v>984.21708882000098</v>
      </c>
      <c r="R12" s="60">
        <v>341.86018612999999</v>
      </c>
      <c r="S12" s="60">
        <v>629.48743072000002</v>
      </c>
      <c r="T12" s="71">
        <v>919.84102182000004</v>
      </c>
      <c r="U12" s="71">
        <v>1465.74235916</v>
      </c>
      <c r="V12" s="60">
        <v>815.96538576</v>
      </c>
      <c r="W12" s="60">
        <v>1622.2932076300001</v>
      </c>
      <c r="X12" s="60">
        <v>2195.25910664</v>
      </c>
      <c r="Y12" s="60">
        <v>3029.1309868399999</v>
      </c>
      <c r="Z12" s="60">
        <v>504.21741507000002</v>
      </c>
      <c r="AA12" s="60">
        <v>927.29288164000002</v>
      </c>
      <c r="AB12" s="60">
        <v>1190.2713927499999</v>
      </c>
      <c r="AC12" s="60">
        <v>1624.3024202900001</v>
      </c>
      <c r="AD12" s="60">
        <v>253.34267928</v>
      </c>
      <c r="AE12" s="60">
        <v>444.42650961999999</v>
      </c>
      <c r="AF12" s="60">
        <v>625.91588215000002</v>
      </c>
      <c r="AG12" s="60">
        <v>796.78718150999998</v>
      </c>
      <c r="AH12" s="109">
        <v>269.50239617</v>
      </c>
      <c r="AI12" s="109">
        <v>787.27908296999999</v>
      </c>
      <c r="AJ12" s="109">
        <v>1365.0762124099999</v>
      </c>
    </row>
    <row r="13" spans="1:36" ht="17.25" thickBot="1">
      <c r="A13" s="53" t="s">
        <v>112</v>
      </c>
      <c r="B13" s="60">
        <v>67.627247449999004</v>
      </c>
      <c r="C13" s="60">
        <v>179.26538736999697</v>
      </c>
      <c r="D13" s="60">
        <v>267.88611611999499</v>
      </c>
      <c r="E13" s="60">
        <v>422.24973705998889</v>
      </c>
      <c r="F13" s="60">
        <v>4.9053240199970105</v>
      </c>
      <c r="G13" s="60">
        <v>0.81107900999700178</v>
      </c>
      <c r="H13" s="60">
        <v>258.78896344999703</v>
      </c>
      <c r="I13" s="60">
        <v>493.27060300999904</v>
      </c>
      <c r="J13" s="60">
        <v>154.35363056</v>
      </c>
      <c r="K13" s="60">
        <v>438.68367919000036</v>
      </c>
      <c r="L13" s="60">
        <v>689.28143097999896</v>
      </c>
      <c r="M13" s="60">
        <v>924.51335634998895</v>
      </c>
      <c r="N13" s="60">
        <v>338.00714551999397</v>
      </c>
      <c r="O13" s="60">
        <v>649.721508869991</v>
      </c>
      <c r="P13" s="60">
        <v>876.89551872999004</v>
      </c>
      <c r="Q13" s="60">
        <v>1022.9533972799891</v>
      </c>
      <c r="R13" s="60">
        <v>167.05911672000002</v>
      </c>
      <c r="S13" s="60">
        <v>344.82757839000396</v>
      </c>
      <c r="T13" s="71">
        <v>465.89645523999991</v>
      </c>
      <c r="U13" s="71">
        <v>610.44337734999999</v>
      </c>
      <c r="V13" s="60">
        <v>276.72244128999989</v>
      </c>
      <c r="W13" s="60">
        <v>654.57159384000011</v>
      </c>
      <c r="X13" s="60">
        <v>903.94782070000019</v>
      </c>
      <c r="Y13" s="60">
        <v>1251.03174403</v>
      </c>
      <c r="Z13" s="60">
        <v>302.56228243999999</v>
      </c>
      <c r="AA13" s="60">
        <v>510.05967638999994</v>
      </c>
      <c r="AB13" s="60">
        <v>613.27730588000009</v>
      </c>
      <c r="AC13" s="60">
        <v>784.14524454000002</v>
      </c>
      <c r="AD13" s="60">
        <v>155.15650904999998</v>
      </c>
      <c r="AE13" s="60">
        <v>219.84768851999996</v>
      </c>
      <c r="AF13" s="60">
        <v>196.36336713000003</v>
      </c>
      <c r="AG13" s="60">
        <v>419.9231073200001</v>
      </c>
      <c r="AH13" s="109">
        <v>-4.1607027300000254</v>
      </c>
      <c r="AI13" s="109">
        <v>127.27642031000005</v>
      </c>
      <c r="AJ13" s="109">
        <v>300.06376751000016</v>
      </c>
    </row>
    <row r="14" spans="1:36" ht="16.5" thickBot="1">
      <c r="A14" s="54" t="s">
        <v>113</v>
      </c>
      <c r="B14" s="61">
        <v>604.24167205591198</v>
      </c>
      <c r="C14" s="61">
        <v>1386.9309396948599</v>
      </c>
      <c r="D14" s="61">
        <v>2501.2500174049901</v>
      </c>
      <c r="E14" s="61">
        <v>3599.1057364994899</v>
      </c>
      <c r="F14" s="61">
        <v>976.81580950722696</v>
      </c>
      <c r="G14" s="61">
        <v>2603.3044816392298</v>
      </c>
      <c r="H14" s="61">
        <v>3915.99608679622</v>
      </c>
      <c r="I14" s="61">
        <v>5120.4729782241102</v>
      </c>
      <c r="J14" s="61">
        <v>688.52452763897702</v>
      </c>
      <c r="K14" s="61">
        <v>1466.9565768559582</v>
      </c>
      <c r="L14" s="61">
        <v>2056.3730569859299</v>
      </c>
      <c r="M14" s="61">
        <v>2465.5270224788801</v>
      </c>
      <c r="N14" s="61">
        <v>557.37272483496997</v>
      </c>
      <c r="O14" s="61">
        <v>973.82985353596598</v>
      </c>
      <c r="P14" s="61">
        <v>1516.8163816349665</v>
      </c>
      <c r="Q14" s="61">
        <v>2000.09194077696</v>
      </c>
      <c r="R14" s="61">
        <v>166.52842696900001</v>
      </c>
      <c r="S14" s="61">
        <v>1466.96953809199</v>
      </c>
      <c r="T14" s="81">
        <v>2151.7462241819999</v>
      </c>
      <c r="U14" s="81">
        <v>2966.6434370910001</v>
      </c>
      <c r="V14" s="61">
        <v>1196.4929345210001</v>
      </c>
      <c r="W14" s="61">
        <v>2842.357462295</v>
      </c>
      <c r="X14" s="61">
        <v>4034.8698723000002</v>
      </c>
      <c r="Y14" s="61">
        <v>5887.2006115920003</v>
      </c>
      <c r="Z14" s="61">
        <v>1141.9135358149999</v>
      </c>
      <c r="AA14" s="61">
        <v>2254.0914302420001</v>
      </c>
      <c r="AB14" s="61">
        <v>3099.237911145</v>
      </c>
      <c r="AC14" s="61">
        <v>4287.644141754</v>
      </c>
      <c r="AD14" s="61">
        <v>871.71737565000001</v>
      </c>
      <c r="AE14" s="61">
        <v>1396.6988680090001</v>
      </c>
      <c r="AF14" s="61">
        <v>1907.4820114629999</v>
      </c>
      <c r="AG14" s="61">
        <v>2800.0803249639998</v>
      </c>
      <c r="AH14" s="61">
        <v>729.88336747100004</v>
      </c>
      <c r="AI14" s="61">
        <v>2250.497689323</v>
      </c>
      <c r="AJ14" s="61">
        <v>1549.51632516</v>
      </c>
    </row>
    <row r="15" spans="1:36" ht="17.25" thickBot="1">
      <c r="A15" s="53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70"/>
      <c r="U15" s="70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108"/>
      <c r="AI15" s="108"/>
      <c r="AJ15" s="108"/>
    </row>
    <row r="16" spans="1:36" ht="17.25" thickBot="1">
      <c r="A16" s="53" t="s">
        <v>114</v>
      </c>
      <c r="B16" s="60">
        <v>-93.347478730000006</v>
      </c>
      <c r="C16" s="60">
        <v>-179.90356186958999</v>
      </c>
      <c r="D16" s="60">
        <v>-214.02027453958999</v>
      </c>
      <c r="E16" s="60">
        <v>-267.48036512958998</v>
      </c>
      <c r="F16" s="60">
        <v>-37.432585890000098</v>
      </c>
      <c r="G16" s="60">
        <v>-165.93866980000001</v>
      </c>
      <c r="H16" s="60">
        <v>-176.80323708</v>
      </c>
      <c r="I16" s="60">
        <v>-173.68175277</v>
      </c>
      <c r="J16" s="60">
        <v>-3.7916322949999999</v>
      </c>
      <c r="K16" s="60">
        <v>-4.1785492239999975</v>
      </c>
      <c r="L16" s="60">
        <v>-3.674232349</v>
      </c>
      <c r="M16" s="60">
        <v>5.1325374240000103</v>
      </c>
      <c r="N16" s="60">
        <v>1.124493183</v>
      </c>
      <c r="O16" s="60">
        <v>6.8833955539999998</v>
      </c>
      <c r="P16" s="60">
        <v>12.401015663999997</v>
      </c>
      <c r="Q16" s="60">
        <v>24.758719073000002</v>
      </c>
      <c r="R16" s="60">
        <v>6.2141195470000001</v>
      </c>
      <c r="S16" s="60">
        <v>15.877860839</v>
      </c>
      <c r="T16" s="71">
        <v>24.595944248999999</v>
      </c>
      <c r="U16" s="71">
        <v>40.129885487999999</v>
      </c>
      <c r="V16" s="60">
        <v>-1.781354643</v>
      </c>
      <c r="W16" s="60">
        <v>-3.5934061800000001</v>
      </c>
      <c r="X16" s="60">
        <v>-5.2361853170000003</v>
      </c>
      <c r="Y16" s="60">
        <v>-2.2325437020000001</v>
      </c>
      <c r="Z16" s="60">
        <v>-2.6388732909999999</v>
      </c>
      <c r="AA16" s="60">
        <v>-6.4079447270000003</v>
      </c>
      <c r="AB16" s="60">
        <v>-9.2798382579999998</v>
      </c>
      <c r="AC16" s="60">
        <v>-9.7591065500000003</v>
      </c>
      <c r="AD16" s="60">
        <v>-7.4912328119999998</v>
      </c>
      <c r="AE16" s="60">
        <v>-10.983595978</v>
      </c>
      <c r="AF16" s="60">
        <v>-16.676455631</v>
      </c>
      <c r="AG16" s="60">
        <v>-17.937667605000001</v>
      </c>
      <c r="AH16" s="109">
        <v>-6.1175600330000002</v>
      </c>
      <c r="AI16" s="109">
        <v>-11.749671097</v>
      </c>
      <c r="AJ16" s="109">
        <v>-15.694272486999999</v>
      </c>
    </row>
    <row r="17" spans="1:36" ht="16.5" thickBot="1">
      <c r="A17" s="54" t="s">
        <v>29</v>
      </c>
      <c r="B17" s="61">
        <v>510.89419213591202</v>
      </c>
      <c r="C17" s="61">
        <v>1207.0268367352701</v>
      </c>
      <c r="D17" s="61">
        <v>2287.2292017753998</v>
      </c>
      <c r="E17" s="61">
        <v>3331.6248302798999</v>
      </c>
      <c r="F17" s="61">
        <v>939.38312061722695</v>
      </c>
      <c r="G17" s="61">
        <v>2437.3657088392301</v>
      </c>
      <c r="H17" s="61">
        <v>3739.19274671622</v>
      </c>
      <c r="I17" s="61">
        <v>4946.7911224541103</v>
      </c>
      <c r="J17" s="61">
        <v>684.73289534397702</v>
      </c>
      <c r="K17" s="61">
        <v>1462.7780276319584</v>
      </c>
      <c r="L17" s="61">
        <v>2052.6988246369301</v>
      </c>
      <c r="M17" s="61">
        <v>2470.6595599028801</v>
      </c>
      <c r="N17" s="61">
        <v>558.45921801796999</v>
      </c>
      <c r="O17" s="61">
        <v>980.71324908996701</v>
      </c>
      <c r="P17" s="61">
        <v>1529.2173972989665</v>
      </c>
      <c r="Q17" s="61">
        <v>2024.85065984996</v>
      </c>
      <c r="R17" s="67">
        <v>172.742546516</v>
      </c>
      <c r="S17" s="61">
        <v>1482.847398930988</v>
      </c>
      <c r="T17" s="69">
        <v>2176.3421684309997</v>
      </c>
      <c r="U17" s="69">
        <v>3006.7733225790003</v>
      </c>
      <c r="V17" s="67">
        <v>1194.7115798780001</v>
      </c>
      <c r="W17" s="67">
        <v>2838.7640561150001</v>
      </c>
      <c r="X17" s="67">
        <v>4029.6336869830002</v>
      </c>
      <c r="Y17" s="67">
        <v>5884.9680678900004</v>
      </c>
      <c r="Z17" s="67">
        <v>1139.274662524</v>
      </c>
      <c r="AA17" s="67">
        <v>2247.683485515</v>
      </c>
      <c r="AB17" s="67">
        <v>3089.9580728870001</v>
      </c>
      <c r="AC17" s="67">
        <v>4277.8850352039999</v>
      </c>
      <c r="AD17" s="67">
        <v>864.22614283799999</v>
      </c>
      <c r="AE17" s="67">
        <v>1385.715272031</v>
      </c>
      <c r="AF17" s="67">
        <v>1890.805555832</v>
      </c>
      <c r="AG17" s="67">
        <v>2782.1426573589997</v>
      </c>
      <c r="AH17" s="61">
        <v>723.76580743800002</v>
      </c>
      <c r="AI17" s="61">
        <v>2238.7480182260001</v>
      </c>
      <c r="AJ17" s="61">
        <v>1533.8220526729999</v>
      </c>
    </row>
    <row r="18" spans="1:36" ht="17.25" thickBot="1">
      <c r="A18" s="55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8"/>
      <c r="S18" s="63"/>
      <c r="T18" s="72"/>
      <c r="U18" s="72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107"/>
      <c r="AI18" s="107"/>
      <c r="AJ18" s="107"/>
    </row>
    <row r="19" spans="1:36" ht="17.25" thickBot="1">
      <c r="A19" s="53" t="s">
        <v>115</v>
      </c>
      <c r="B19" s="60">
        <v>-42.308710705408501</v>
      </c>
      <c r="C19" s="60">
        <v>-82.851311495408495</v>
      </c>
      <c r="D19" s="60">
        <v>-138.80722088726901</v>
      </c>
      <c r="E19" s="60">
        <v>-235.223142777269</v>
      </c>
      <c r="F19" s="60">
        <v>-82.499663639999994</v>
      </c>
      <c r="G19" s="60">
        <v>-156.86099472999999</v>
      </c>
      <c r="H19" s="60">
        <v>-176.46021818</v>
      </c>
      <c r="I19" s="60">
        <v>-204.50685343999999</v>
      </c>
      <c r="J19" s="60">
        <v>-39.882807669999998</v>
      </c>
      <c r="K19" s="60">
        <v>-40.580074369999998</v>
      </c>
      <c r="L19" s="60">
        <v>-79.076534120000005</v>
      </c>
      <c r="M19" s="60">
        <v>140.05903026999999</v>
      </c>
      <c r="N19" s="60">
        <v>155.00686321000001</v>
      </c>
      <c r="O19" s="60">
        <v>257.56344273000002</v>
      </c>
      <c r="P19" s="60">
        <v>390.97013168000001</v>
      </c>
      <c r="Q19" s="60">
        <v>494.67261227</v>
      </c>
      <c r="R19" s="60">
        <v>61.68</v>
      </c>
      <c r="S19" s="60">
        <v>221.78</v>
      </c>
      <c r="T19" s="71">
        <v>301.02999999999997</v>
      </c>
      <c r="U19" s="71">
        <v>419.42</v>
      </c>
      <c r="V19" s="60">
        <v>-59.69</v>
      </c>
      <c r="W19" s="60">
        <v>-20.058647885999999</v>
      </c>
      <c r="X19" s="60">
        <v>-54.048712877</v>
      </c>
      <c r="Y19" s="60">
        <v>-128.55322606999999</v>
      </c>
      <c r="Z19" s="60">
        <v>257.64278614199998</v>
      </c>
      <c r="AA19" s="60">
        <v>485.64158465100002</v>
      </c>
      <c r="AB19" s="60">
        <v>640.09932681199996</v>
      </c>
      <c r="AC19" s="60">
        <v>1000.906423526</v>
      </c>
      <c r="AD19" s="60">
        <v>326.37690891800003</v>
      </c>
      <c r="AE19" s="60">
        <v>494.66394736400002</v>
      </c>
      <c r="AF19" s="60">
        <v>580.34869424199997</v>
      </c>
      <c r="AG19" s="60">
        <v>745.62030753099998</v>
      </c>
      <c r="AH19" s="109">
        <v>202.853395406</v>
      </c>
      <c r="AI19" s="109">
        <v>269.65277740599998</v>
      </c>
      <c r="AJ19" s="109">
        <v>386.97974872700001</v>
      </c>
    </row>
    <row r="20" spans="1:36" ht="16.5" thickBot="1">
      <c r="A20" s="54" t="s">
        <v>116</v>
      </c>
      <c r="B20" s="64">
        <v>468.58548143050353</v>
      </c>
      <c r="C20" s="64">
        <v>1124.1755252398616</v>
      </c>
      <c r="D20" s="64">
        <v>2148.4219808881307</v>
      </c>
      <c r="E20" s="64">
        <v>3096.4016875026309</v>
      </c>
      <c r="F20" s="64">
        <v>856.88345697722696</v>
      </c>
      <c r="G20" s="64">
        <v>2280.50471410923</v>
      </c>
      <c r="H20" s="64">
        <v>3562.7325285362199</v>
      </c>
      <c r="I20" s="64">
        <v>4742.2842690141106</v>
      </c>
      <c r="J20" s="64">
        <v>644.85008767397699</v>
      </c>
      <c r="K20" s="64">
        <v>1422.1979532619584</v>
      </c>
      <c r="L20" s="64">
        <v>1973.6222905169302</v>
      </c>
      <c r="M20" s="64">
        <v>2610.7185901728799</v>
      </c>
      <c r="N20" s="64">
        <v>713.46608122796999</v>
      </c>
      <c r="O20" s="64">
        <v>1238.276691819967</v>
      </c>
      <c r="P20" s="64">
        <v>1920.1875289789664</v>
      </c>
      <c r="Q20" s="64">
        <v>2519.52327211996</v>
      </c>
      <c r="R20" s="64">
        <v>234.42254651600001</v>
      </c>
      <c r="S20" s="64">
        <v>1704.627398930988</v>
      </c>
      <c r="T20" s="82">
        <v>2477.3721684309994</v>
      </c>
      <c r="U20" s="82">
        <v>3426.1933225790003</v>
      </c>
      <c r="V20" s="64">
        <v>1135.021579878</v>
      </c>
      <c r="W20" s="64">
        <v>2818.7054082290001</v>
      </c>
      <c r="X20" s="64">
        <v>3975.5849741060001</v>
      </c>
      <c r="Y20" s="64">
        <v>5756.4148418200002</v>
      </c>
      <c r="Z20" s="64">
        <v>1396.9174486659999</v>
      </c>
      <c r="AA20" s="64">
        <v>2733.3250701659999</v>
      </c>
      <c r="AB20" s="64">
        <v>3730.0573996990001</v>
      </c>
      <c r="AC20" s="64">
        <v>5278.7914587300002</v>
      </c>
      <c r="AD20" s="64">
        <v>1190.603051756</v>
      </c>
      <c r="AE20" s="64">
        <v>1880.3792193950001</v>
      </c>
      <c r="AF20" s="64">
        <v>2471.1542500739997</v>
      </c>
      <c r="AG20" s="64">
        <v>3527.7629648899997</v>
      </c>
      <c r="AH20" s="61">
        <v>926.61920284400003</v>
      </c>
      <c r="AI20" s="61">
        <v>2508.4007956320002</v>
      </c>
      <c r="AJ20" s="61">
        <v>1920.8018013999999</v>
      </c>
    </row>
    <row r="21" spans="1:36" ht="16.5" thickBot="1">
      <c r="A21" s="56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73"/>
      <c r="U21" s="73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</row>
    <row r="22" spans="1:36" ht="17.25" thickBot="1">
      <c r="A22" s="53" t="s">
        <v>117</v>
      </c>
      <c r="B22" s="60">
        <v>1186.0974470553299</v>
      </c>
      <c r="C22" s="60">
        <v>1552.5885240415801</v>
      </c>
      <c r="D22" s="60">
        <v>1801.1900796432001</v>
      </c>
      <c r="E22" s="60">
        <v>2686.2738941831999</v>
      </c>
      <c r="F22" s="60">
        <v>86.214697949999902</v>
      </c>
      <c r="G22" s="60">
        <v>-256.03690977000002</v>
      </c>
      <c r="H22" s="60">
        <v>-307.35105262000002</v>
      </c>
      <c r="I22" s="60">
        <v>-19.058526740000001</v>
      </c>
      <c r="J22" s="60">
        <v>141.95236154</v>
      </c>
      <c r="K22" s="60">
        <v>191.90043809000005</v>
      </c>
      <c r="L22" s="60">
        <v>104.76064861</v>
      </c>
      <c r="M22" s="60">
        <v>324.86753854</v>
      </c>
      <c r="N22" s="60">
        <v>98.194340929999996</v>
      </c>
      <c r="O22" s="60">
        <v>757.97956290000002</v>
      </c>
      <c r="P22" s="60">
        <v>924.16270229000008</v>
      </c>
      <c r="Q22" s="60">
        <v>1535.47312614</v>
      </c>
      <c r="R22" s="60">
        <v>2618.83</v>
      </c>
      <c r="S22" s="60">
        <v>2409.81</v>
      </c>
      <c r="T22" s="71">
        <v>2271.35</v>
      </c>
      <c r="U22" s="71">
        <v>2933.03</v>
      </c>
      <c r="V22" s="60">
        <v>673.01</v>
      </c>
      <c r="W22" s="60">
        <v>1105.07959465</v>
      </c>
      <c r="X22" s="60">
        <v>1519.1216908599999</v>
      </c>
      <c r="Y22" s="60">
        <v>2073.95099454</v>
      </c>
      <c r="Z22" s="60">
        <v>494.19703614000002</v>
      </c>
      <c r="AA22" s="60">
        <v>616.97584519999998</v>
      </c>
      <c r="AB22" s="60">
        <v>568.32390365000003</v>
      </c>
      <c r="AC22" s="60">
        <v>946.31149352</v>
      </c>
      <c r="AD22" s="60">
        <v>635.41872644</v>
      </c>
      <c r="AE22" s="60">
        <v>804.19216283000003</v>
      </c>
      <c r="AF22" s="60">
        <v>353.70858183000001</v>
      </c>
      <c r="AG22" s="60">
        <v>-114.33984989</v>
      </c>
      <c r="AH22" s="109">
        <v>1122.0977904700001</v>
      </c>
      <c r="AI22" s="109">
        <v>1364.1656212099999</v>
      </c>
      <c r="AJ22" s="109">
        <v>625.02552084000001</v>
      </c>
    </row>
    <row r="23" spans="1:36" ht="17.25" thickBot="1">
      <c r="A23" s="53" t="s">
        <v>118</v>
      </c>
      <c r="B23" s="60">
        <v>30.222491949999998</v>
      </c>
      <c r="C23" s="60">
        <v>43.145425459999998</v>
      </c>
      <c r="D23" s="60">
        <v>35.596858480000002</v>
      </c>
      <c r="E23" s="60">
        <v>0</v>
      </c>
      <c r="F23" s="60">
        <v>22.501097219999998</v>
      </c>
      <c r="G23" s="60">
        <v>31.1555274</v>
      </c>
      <c r="H23" s="60">
        <v>47.66517829</v>
      </c>
      <c r="I23" s="60">
        <v>41.362176499999997</v>
      </c>
      <c r="J23" s="60">
        <v>2.7623191999999999</v>
      </c>
      <c r="K23" s="60">
        <v>-4.6007405099999996</v>
      </c>
      <c r="L23" s="60">
        <v>-13.555635990000001</v>
      </c>
      <c r="M23" s="60">
        <v>388.71376901999997</v>
      </c>
      <c r="N23" s="60">
        <v>226.55632822000001</v>
      </c>
      <c r="O23" s="60">
        <v>-205.55208001</v>
      </c>
      <c r="P23" s="60">
        <v>-415.81015144000003</v>
      </c>
      <c r="Q23" s="60">
        <v>-417.21343316000002</v>
      </c>
      <c r="R23" s="60">
        <v>16.190000000000001</v>
      </c>
      <c r="S23" s="60">
        <v>8.26</v>
      </c>
      <c r="T23" s="71">
        <v>3.72</v>
      </c>
      <c r="U23" s="71">
        <v>-0.44</v>
      </c>
      <c r="V23" s="60">
        <v>4.01</v>
      </c>
      <c r="W23" s="60">
        <v>12.72012039</v>
      </c>
      <c r="X23" s="60">
        <v>1.8749941400000001</v>
      </c>
      <c r="Y23" s="60">
        <v>-4.2698299999999998</v>
      </c>
      <c r="Z23" s="60">
        <v>-3.6609970000000001</v>
      </c>
      <c r="AA23" s="60">
        <v>-8.2709199099999999</v>
      </c>
      <c r="AB23" s="60">
        <v>-7.5694185599999999</v>
      </c>
      <c r="AC23" s="60">
        <v>1.8652411200000001</v>
      </c>
      <c r="AD23" s="60">
        <v>-7.6242160700000001</v>
      </c>
      <c r="AE23" s="60">
        <v>-10.69498952</v>
      </c>
      <c r="AF23" s="60">
        <v>-19.763982299999999</v>
      </c>
      <c r="AG23" s="60">
        <v>-19.276054949999999</v>
      </c>
      <c r="AH23" s="109">
        <v>1.3107148099999999</v>
      </c>
      <c r="AI23" s="109">
        <v>1.4783856399999999</v>
      </c>
      <c r="AJ23" s="109">
        <v>0.75742982999999997</v>
      </c>
    </row>
    <row r="24" spans="1:36" ht="17.25" thickBot="1">
      <c r="A24" s="53" t="s">
        <v>119</v>
      </c>
      <c r="B24" s="60">
        <v>-13.99308018</v>
      </c>
      <c r="C24" s="60">
        <v>-28.30941859</v>
      </c>
      <c r="D24" s="60">
        <v>-36.834418630000002</v>
      </c>
      <c r="E24" s="60">
        <v>-37.635310089999997</v>
      </c>
      <c r="F24" s="60">
        <v>-12.970738559999999</v>
      </c>
      <c r="G24" s="60">
        <v>-26.798051189999999</v>
      </c>
      <c r="H24" s="60">
        <v>-35.065908210000003</v>
      </c>
      <c r="I24" s="60">
        <v>-35.421741969999999</v>
      </c>
      <c r="J24" s="60">
        <v>-11.58181321</v>
      </c>
      <c r="K24" s="60">
        <v>-24.739412259999998</v>
      </c>
      <c r="L24" s="60">
        <v>-32.824542430000001</v>
      </c>
      <c r="M24" s="60">
        <v>-33.349641949999999</v>
      </c>
      <c r="N24" s="60">
        <v>-11.445553370000001</v>
      </c>
      <c r="O24" s="60">
        <v>-24.321908059999998</v>
      </c>
      <c r="P24" s="60">
        <v>-32.228278379999992</v>
      </c>
      <c r="Q24" s="60">
        <v>-32.434425619999999</v>
      </c>
      <c r="R24" s="60">
        <v>-10.74</v>
      </c>
      <c r="S24" s="60">
        <v>-10.74</v>
      </c>
      <c r="T24" s="71">
        <v>-10.74</v>
      </c>
      <c r="U24" s="71">
        <v>-10.74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109">
        <v>0</v>
      </c>
      <c r="AI24" s="109">
        <v>0</v>
      </c>
      <c r="AJ24" s="109">
        <v>0</v>
      </c>
    </row>
    <row r="25" spans="1:36" ht="17.25" thickBot="1">
      <c r="A25" s="53" t="s">
        <v>120</v>
      </c>
      <c r="B25" s="60">
        <v>117.22294832922378</v>
      </c>
      <c r="C25" s="60">
        <v>231.07451045316151</v>
      </c>
      <c r="D25" s="60">
        <v>224.75962396042411</v>
      </c>
      <c r="E25" s="60">
        <v>162.03525579867099</v>
      </c>
      <c r="F25" s="60">
        <v>79.830526509999999</v>
      </c>
      <c r="G25" s="60">
        <v>-37.069197650000007</v>
      </c>
      <c r="H25" s="60">
        <v>-65.074495230000025</v>
      </c>
      <c r="I25" s="60">
        <v>61.871761389999989</v>
      </c>
      <c r="J25" s="60">
        <v>71.601858639999989</v>
      </c>
      <c r="K25" s="60">
        <v>227.5045041231615</v>
      </c>
      <c r="L25" s="60">
        <v>294.43392375000002</v>
      </c>
      <c r="M25" s="60">
        <v>421.56981261999999</v>
      </c>
      <c r="N25" s="60">
        <v>3.5936691099999809</v>
      </c>
      <c r="O25" s="60">
        <v>-27.45528348000002</v>
      </c>
      <c r="P25" s="60">
        <v>-192.16715691000007</v>
      </c>
      <c r="Q25" s="60">
        <v>-139.84578327999998</v>
      </c>
      <c r="R25" s="60">
        <v>209.545149084</v>
      </c>
      <c r="S25" s="60">
        <v>386.37514908399999</v>
      </c>
      <c r="T25" s="71">
        <v>384.16514908400006</v>
      </c>
      <c r="U25" s="71">
        <v>290.05514908399999</v>
      </c>
      <c r="V25" s="60">
        <v>-26.600000000000009</v>
      </c>
      <c r="W25" s="60">
        <v>18.791724352999999</v>
      </c>
      <c r="X25" s="60">
        <v>2.7632657699999967</v>
      </c>
      <c r="Y25" s="60">
        <v>125.91046563699999</v>
      </c>
      <c r="Z25" s="60">
        <v>119.671456095</v>
      </c>
      <c r="AA25" s="60">
        <v>378.30086952700003</v>
      </c>
      <c r="AB25" s="60">
        <v>546.01441893100002</v>
      </c>
      <c r="AC25" s="60">
        <v>1073.0699121929999</v>
      </c>
      <c r="AD25" s="60">
        <v>885.71099411199998</v>
      </c>
      <c r="AE25" s="60">
        <v>1539.734855291</v>
      </c>
      <c r="AF25" s="60">
        <v>2195.3350419140002</v>
      </c>
      <c r="AG25" s="60">
        <v>2921.5588506680001</v>
      </c>
      <c r="AH25" s="109">
        <v>715.91131771200003</v>
      </c>
      <c r="AI25" s="109">
        <v>1155.7032431339999</v>
      </c>
      <c r="AJ25" s="109">
        <v>1100.4846158999999</v>
      </c>
    </row>
    <row r="26" spans="1:36" ht="15" customHeight="1" thickBot="1">
      <c r="A26" s="54" t="s">
        <v>121</v>
      </c>
      <c r="B26" s="61">
        <v>1319.5498071545501</v>
      </c>
      <c r="C26" s="61">
        <v>1798.4990413647399</v>
      </c>
      <c r="D26" s="61">
        <v>2024.71214345363</v>
      </c>
      <c r="E26" s="61">
        <v>2810.6738398918701</v>
      </c>
      <c r="F26" s="61">
        <v>175.57558312</v>
      </c>
      <c r="G26" s="61">
        <v>-288.74863120999999</v>
      </c>
      <c r="H26" s="61">
        <v>-359.82627776999999</v>
      </c>
      <c r="I26" s="61">
        <v>48.753669180000003</v>
      </c>
      <c r="J26" s="61">
        <v>204.73472616999999</v>
      </c>
      <c r="K26" s="61">
        <v>390.06478944316154</v>
      </c>
      <c r="L26" s="61">
        <v>352.81439394</v>
      </c>
      <c r="M26" s="61">
        <v>1101.8014782299999</v>
      </c>
      <c r="N26" s="61">
        <v>316.89878489</v>
      </c>
      <c r="O26" s="61">
        <v>500.65029134999997</v>
      </c>
      <c r="P26" s="61">
        <v>283.95711555999992</v>
      </c>
      <c r="Q26" s="61">
        <v>945.97948408000002</v>
      </c>
      <c r="R26" s="61">
        <v>2833.8251490839998</v>
      </c>
      <c r="S26" s="61">
        <v>2793.7051490839999</v>
      </c>
      <c r="T26" s="69">
        <v>2648.4951490839999</v>
      </c>
      <c r="U26" s="69">
        <v>3211.9051490840002</v>
      </c>
      <c r="V26" s="61">
        <v>650.41999999999996</v>
      </c>
      <c r="W26" s="61">
        <v>1136.591439393</v>
      </c>
      <c r="X26" s="61">
        <v>1523.7599507699999</v>
      </c>
      <c r="Y26" s="61">
        <v>2195.5916301769998</v>
      </c>
      <c r="Z26" s="61">
        <v>610.20749523500001</v>
      </c>
      <c r="AA26" s="61">
        <v>987.00579481700004</v>
      </c>
      <c r="AB26" s="61">
        <v>1106.768904021</v>
      </c>
      <c r="AC26" s="61">
        <v>2021.2466468330001</v>
      </c>
      <c r="AD26" s="61">
        <v>1513.5055044820001</v>
      </c>
      <c r="AE26" s="61">
        <v>2333.2320286009999</v>
      </c>
      <c r="AF26" s="61">
        <v>2529.2796414439999</v>
      </c>
      <c r="AG26" s="61">
        <v>2787.9429458280001</v>
      </c>
      <c r="AH26" s="61">
        <v>1839.3198229919999</v>
      </c>
      <c r="AI26" s="61">
        <v>2521.347249984</v>
      </c>
      <c r="AJ26" s="61">
        <v>1726.2675665700001</v>
      </c>
    </row>
    <row r="27" spans="1:36" ht="16.5" thickBot="1">
      <c r="A27" s="56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3"/>
      <c r="U27" s="73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</row>
    <row r="28" spans="1:36" ht="17.25" thickBot="1">
      <c r="A28" s="53" t="s">
        <v>122</v>
      </c>
      <c r="B28" s="60">
        <v>-65.545933950000006</v>
      </c>
      <c r="C28" s="60">
        <v>-117.74797988</v>
      </c>
      <c r="D28" s="60">
        <v>-247.91636077999999</v>
      </c>
      <c r="E28" s="60">
        <v>-269.27944841999999</v>
      </c>
      <c r="F28" s="60">
        <v>1.6466462099999299</v>
      </c>
      <c r="G28" s="60">
        <v>-24.0794737800001</v>
      </c>
      <c r="H28" s="60">
        <v>-42.259136700000099</v>
      </c>
      <c r="I28" s="60">
        <v>-51.805901460000001</v>
      </c>
      <c r="J28" s="60">
        <v>-1.8477113399998999</v>
      </c>
      <c r="K28" s="60">
        <v>-13.707000000000001</v>
      </c>
      <c r="L28" s="60">
        <v>-13.4197490699999</v>
      </c>
      <c r="M28" s="60">
        <v>-150.17160430000001</v>
      </c>
      <c r="N28" s="60">
        <v>-33.129738260000003</v>
      </c>
      <c r="O28" s="60">
        <v>-33.129738260000003</v>
      </c>
      <c r="P28" s="60">
        <v>-33.129738260000011</v>
      </c>
      <c r="Q28" s="60">
        <v>-33.129738260000003</v>
      </c>
      <c r="R28" s="60">
        <v>0</v>
      </c>
      <c r="S28" s="60">
        <v>0</v>
      </c>
      <c r="T28" s="71">
        <v>0</v>
      </c>
      <c r="U28" s="71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0</v>
      </c>
      <c r="AC28" s="60">
        <v>0</v>
      </c>
      <c r="AD28" s="60">
        <v>0</v>
      </c>
      <c r="AE28" s="60">
        <v>0</v>
      </c>
      <c r="AF28" s="60">
        <v>0</v>
      </c>
      <c r="AG28" s="60">
        <v>0</v>
      </c>
      <c r="AH28" s="109">
        <v>0</v>
      </c>
      <c r="AI28" s="109">
        <v>0</v>
      </c>
      <c r="AJ28" s="109">
        <v>0</v>
      </c>
    </row>
    <row r="29" spans="1:36" ht="16.5" thickBot="1">
      <c r="A29" s="54" t="s">
        <v>123</v>
      </c>
      <c r="B29" s="61">
        <v>1254.00387320455</v>
      </c>
      <c r="C29" s="61">
        <v>1680.7510614847399</v>
      </c>
      <c r="D29" s="61">
        <v>1776.7957826736301</v>
      </c>
      <c r="E29" s="61">
        <v>2541.3943914718702</v>
      </c>
      <c r="F29" s="61">
        <v>177.22222932999995</v>
      </c>
      <c r="G29" s="61">
        <v>-312.8281049900001</v>
      </c>
      <c r="H29" s="61">
        <v>-402.0854144700001</v>
      </c>
      <c r="I29" s="61">
        <v>-3.0522322799999984</v>
      </c>
      <c r="J29" s="61">
        <v>202.88701483000008</v>
      </c>
      <c r="K29" s="61">
        <v>376.35778944316155</v>
      </c>
      <c r="L29" s="61">
        <v>339.39464487000009</v>
      </c>
      <c r="M29" s="61">
        <v>951.62987392999992</v>
      </c>
      <c r="N29" s="61">
        <v>283.76904662999999</v>
      </c>
      <c r="O29" s="61">
        <v>467.52055308999996</v>
      </c>
      <c r="P29" s="61">
        <v>250.82737729999991</v>
      </c>
      <c r="Q29" s="61">
        <v>912.84974582000007</v>
      </c>
      <c r="R29" s="61">
        <v>2833.8251490839998</v>
      </c>
      <c r="S29" s="61">
        <v>2793.7051490839999</v>
      </c>
      <c r="T29" s="69">
        <v>2648.4951490839999</v>
      </c>
      <c r="U29" s="69">
        <v>3211.9051490840002</v>
      </c>
      <c r="V29" s="61">
        <v>650.41999999999996</v>
      </c>
      <c r="W29" s="61">
        <v>1136.591439393</v>
      </c>
      <c r="X29" s="61">
        <v>1523.7599507699999</v>
      </c>
      <c r="Y29" s="61">
        <v>2195.5916301769998</v>
      </c>
      <c r="Z29" s="61">
        <v>610.20749523500001</v>
      </c>
      <c r="AA29" s="61">
        <v>987.00579481700004</v>
      </c>
      <c r="AB29" s="61">
        <v>1106.768904021</v>
      </c>
      <c r="AC29" s="61">
        <v>2021.2466468330001</v>
      </c>
      <c r="AD29" s="61">
        <v>1513.5055044820001</v>
      </c>
      <c r="AE29" s="61">
        <v>2333.2320286009999</v>
      </c>
      <c r="AF29" s="61">
        <v>2529.2796414439999</v>
      </c>
      <c r="AG29" s="61">
        <v>2787.9429458280001</v>
      </c>
      <c r="AH29" s="61">
        <v>1839.3198229919999</v>
      </c>
      <c r="AI29" s="61">
        <v>2521.347249984</v>
      </c>
      <c r="AJ29" s="61">
        <v>1726.2675665700001</v>
      </c>
    </row>
    <row r="30" spans="1:36" ht="16.5" thickBot="1">
      <c r="A30" s="57">
        <v>0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>
        <v>0</v>
      </c>
      <c r="S30" s="65"/>
      <c r="T30" s="73">
        <v>0</v>
      </c>
      <c r="U30" s="73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0</v>
      </c>
    </row>
    <row r="31" spans="1:36" ht="16.5" thickBot="1">
      <c r="A31" s="58" t="s">
        <v>30</v>
      </c>
      <c r="B31" s="66">
        <v>1722.5893546350601</v>
      </c>
      <c r="C31" s="66">
        <v>2804.9265867246099</v>
      </c>
      <c r="D31" s="66">
        <v>3925.21776356176</v>
      </c>
      <c r="E31" s="66">
        <v>5637.7960789745002</v>
      </c>
      <c r="F31" s="66">
        <v>1034.1060596672301</v>
      </c>
      <c r="G31" s="66">
        <v>1967.67677024923</v>
      </c>
      <c r="H31" s="66">
        <v>3160.6472751962201</v>
      </c>
      <c r="I31" s="66">
        <v>4739.6771894541098</v>
      </c>
      <c r="J31" s="66">
        <v>847.73710250397698</v>
      </c>
      <c r="K31" s="66">
        <v>1798.5557427051201</v>
      </c>
      <c r="L31" s="66">
        <v>2313.0169353869301</v>
      </c>
      <c r="M31" s="66">
        <v>3562.3484641028799</v>
      </c>
      <c r="N31" s="66">
        <v>997.27312785797005</v>
      </c>
      <c r="O31" s="66">
        <v>1705.79724490997</v>
      </c>
      <c r="P31" s="66">
        <v>2171.0149062789669</v>
      </c>
      <c r="Q31" s="66">
        <v>3432.3730179399599</v>
      </c>
      <c r="R31" s="66">
        <v>3068.2476956</v>
      </c>
      <c r="S31" s="66">
        <v>4498.3325480149897</v>
      </c>
      <c r="T31" s="74">
        <v>5125.8673175149997</v>
      </c>
      <c r="U31" s="74">
        <v>6638.0984716630001</v>
      </c>
      <c r="V31" s="66">
        <v>1785.4415798780001</v>
      </c>
      <c r="W31" s="66">
        <v>3955.2968476219999</v>
      </c>
      <c r="X31" s="66">
        <v>5499.3449248759998</v>
      </c>
      <c r="Y31" s="66">
        <v>7952.0064719969996</v>
      </c>
      <c r="Z31" s="66">
        <v>2007.1249439010001</v>
      </c>
      <c r="AA31" s="66">
        <v>3720.3308649830001</v>
      </c>
      <c r="AB31" s="66">
        <v>4836.8263037200004</v>
      </c>
      <c r="AC31" s="66">
        <v>7300.0381055629996</v>
      </c>
      <c r="AD31" s="66">
        <v>2704.1085562379999</v>
      </c>
      <c r="AE31" s="66">
        <v>4213.6112479960002</v>
      </c>
      <c r="AF31" s="66">
        <v>5000.4338915179997</v>
      </c>
      <c r="AG31" s="66">
        <v>6315.7059107180003</v>
      </c>
      <c r="AH31" s="66">
        <v>2765.9390258359999</v>
      </c>
      <c r="AI31" s="66">
        <v>5029.7480456160001</v>
      </c>
      <c r="AJ31" s="66">
        <v>6267.8999806909997</v>
      </c>
    </row>
    <row r="32" spans="1:36" s="14" customFormat="1" ht="16.5" thickBot="1">
      <c r="A32" s="56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3"/>
      <c r="U32" s="73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spans="1:36" s="14" customFormat="1" ht="17.25" thickBot="1">
      <c r="A33" s="53" t="s">
        <v>31</v>
      </c>
      <c r="B33" s="60">
        <v>34.575640269999802</v>
      </c>
      <c r="C33" s="60">
        <v>132.6334326365</v>
      </c>
      <c r="D33" s="60">
        <v>109.984202729</v>
      </c>
      <c r="E33" s="60">
        <v>217.4172361</v>
      </c>
      <c r="F33" s="60">
        <v>143.462191077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0</v>
      </c>
      <c r="AF33" s="60">
        <v>0</v>
      </c>
      <c r="AG33" s="60">
        <v>0</v>
      </c>
      <c r="AH33" s="109">
        <v>0</v>
      </c>
      <c r="AI33" s="109">
        <v>0</v>
      </c>
      <c r="AJ33" s="109">
        <v>0</v>
      </c>
    </row>
    <row r="34" spans="1:36" ht="16.5" thickBot="1">
      <c r="A34" s="59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3"/>
      <c r="U34" s="73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</row>
    <row r="35" spans="1:36" ht="16.5" thickBot="1">
      <c r="A35" s="58" t="s">
        <v>32</v>
      </c>
      <c r="B35" s="66">
        <v>1757.16499490506</v>
      </c>
      <c r="C35" s="66">
        <v>2937.5600193611099</v>
      </c>
      <c r="D35" s="66">
        <v>4035.2019662907601</v>
      </c>
      <c r="E35" s="66">
        <v>5855.2133150745003</v>
      </c>
      <c r="F35" s="66">
        <v>1177.56825074423</v>
      </c>
      <c r="G35" s="66">
        <v>1967.67677024923</v>
      </c>
      <c r="H35" s="66">
        <v>3160.6472751962201</v>
      </c>
      <c r="I35" s="66">
        <v>4739.6771894541098</v>
      </c>
      <c r="J35" s="66">
        <v>847.73710250397698</v>
      </c>
      <c r="K35" s="66">
        <v>1798.5557427051199</v>
      </c>
      <c r="L35" s="66">
        <v>2313.0169353869301</v>
      </c>
      <c r="M35" s="66">
        <v>3562.3484641028799</v>
      </c>
      <c r="N35" s="66">
        <v>997.27312785797005</v>
      </c>
      <c r="O35" s="66">
        <v>1705.79724490997</v>
      </c>
      <c r="P35" s="66">
        <v>2171.0149062789669</v>
      </c>
      <c r="Q35" s="66">
        <v>3432.3730179399599</v>
      </c>
      <c r="R35" s="66">
        <v>3068.2476956</v>
      </c>
      <c r="S35" s="66">
        <v>4498.3325480149897</v>
      </c>
      <c r="T35" s="74">
        <v>5125.8673175149997</v>
      </c>
      <c r="U35" s="74">
        <v>6638.0984716630001</v>
      </c>
      <c r="V35" s="66">
        <v>1785.4415798780001</v>
      </c>
      <c r="W35" s="66">
        <v>3955.2968476219999</v>
      </c>
      <c r="X35" s="66">
        <v>5499.3449248759998</v>
      </c>
      <c r="Y35" s="66">
        <v>7952.0064719969996</v>
      </c>
      <c r="Z35" s="66">
        <v>2007.1249439010001</v>
      </c>
      <c r="AA35" s="66">
        <v>3720.3308649830001</v>
      </c>
      <c r="AB35" s="66">
        <v>4836.8263037200004</v>
      </c>
      <c r="AC35" s="66">
        <v>7300.0381055629996</v>
      </c>
      <c r="AD35" s="66">
        <v>2704.1085562379999</v>
      </c>
      <c r="AE35" s="66">
        <v>4213.6112479960002</v>
      </c>
      <c r="AF35" s="66">
        <v>5000.4338915179997</v>
      </c>
      <c r="AG35" s="66">
        <v>6315.7059107180003</v>
      </c>
      <c r="AH35" s="66">
        <v>2765.9390258359999</v>
      </c>
      <c r="AI35" s="66">
        <v>5029.7480456160001</v>
      </c>
      <c r="AJ35" s="66">
        <v>6267.8999806909997</v>
      </c>
    </row>
  </sheetData>
  <mergeCells count="36">
    <mergeCell ref="O9:O10"/>
    <mergeCell ref="A9:A10"/>
    <mergeCell ref="C9:C10"/>
    <mergeCell ref="B9:B10"/>
    <mergeCell ref="D9:D10"/>
    <mergeCell ref="E9:E10"/>
    <mergeCell ref="K9:K10"/>
    <mergeCell ref="N9:N10"/>
    <mergeCell ref="M9:M10"/>
    <mergeCell ref="L9:L10"/>
    <mergeCell ref="F9:F10"/>
    <mergeCell ref="G9:G10"/>
    <mergeCell ref="H9:H10"/>
    <mergeCell ref="I9:I10"/>
    <mergeCell ref="J9:J10"/>
    <mergeCell ref="P9:P10"/>
    <mergeCell ref="U9:U10"/>
    <mergeCell ref="T9:T10"/>
    <mergeCell ref="S9:S10"/>
    <mergeCell ref="AC9:AC10"/>
    <mergeCell ref="W9:W10"/>
    <mergeCell ref="Y9:Y10"/>
    <mergeCell ref="AB9:AB10"/>
    <mergeCell ref="AA9:AA10"/>
    <mergeCell ref="Z9:Z10"/>
    <mergeCell ref="X9:X10"/>
    <mergeCell ref="AJ9:AJ10"/>
    <mergeCell ref="AI9:AI10"/>
    <mergeCell ref="V9:V10"/>
    <mergeCell ref="Q9:Q10"/>
    <mergeCell ref="R9:R10"/>
    <mergeCell ref="AH9:AH10"/>
    <mergeCell ref="AG9:AG10"/>
    <mergeCell ref="AF9:AF10"/>
    <mergeCell ref="AE9:AE10"/>
    <mergeCell ref="AD9:AD10"/>
  </mergeCells>
  <pageMargins left="0.7" right="0.7" top="0.75" bottom="0.75" header="0.3" footer="0.3"/>
  <pageSetup paperSize="9"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0659282DA21E4A8A6F3812CBB2D601" ma:contentTypeVersion="16" ma:contentTypeDescription="Creare un nuovo documento." ma:contentTypeScope="" ma:versionID="ff110adedd64394e1dc1390d025510f7">
  <xsd:schema xmlns:xsd="http://www.w3.org/2001/XMLSchema" xmlns:xs="http://www.w3.org/2001/XMLSchema" xmlns:p="http://schemas.microsoft.com/office/2006/metadata/properties" xmlns:ns2="f7098fe4-f07b-470b-9ad7-f88494b71c10" xmlns:ns3="f11f56a5-5122-4228-8c4a-82821f456a43" targetNamespace="http://schemas.microsoft.com/office/2006/metadata/properties" ma:root="true" ma:fieldsID="46c28c8576f542ff89e58f778291f699" ns2:_="" ns3:_="">
    <xsd:import namespace="f7098fe4-f07b-470b-9ad7-f88494b71c10"/>
    <xsd:import namespace="f11f56a5-5122-4228-8c4a-82821f456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8fe4-f07b-470b-9ad7-f88494b71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a485f433-b839-46f5-b7a4-e5aab3456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f56a5-5122-4228-8c4a-82821f456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8ab74f-28b6-41c6-913b-637a43232fce}" ma:internalName="TaxCatchAll" ma:showField="CatchAllData" ma:web="f11f56a5-5122-4228-8c4a-82821f456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098fe4-f07b-470b-9ad7-f88494b71c10">
      <Terms xmlns="http://schemas.microsoft.com/office/infopath/2007/PartnerControls"/>
    </lcf76f155ced4ddcb4097134ff3c332f>
    <TaxCatchAll xmlns="f11f56a5-5122-4228-8c4a-82821f456a43" xsi:nil="true"/>
  </documentManagement>
</p:properties>
</file>

<file path=customXml/itemProps1.xml><?xml version="1.0" encoding="utf-8"?>
<ds:datastoreItem xmlns:ds="http://schemas.openxmlformats.org/officeDocument/2006/customXml" ds:itemID="{5B91A1FE-DE71-4CFD-9B55-CFA8B439D3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6D899-CB05-4E83-A8BF-421075BFF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098fe4-f07b-470b-9ad7-f88494b71c10"/>
    <ds:schemaRef ds:uri="f11f56a5-5122-4228-8c4a-82821f456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BCE09E-3CCC-4322-9196-A7DCD9953792}">
  <ds:schemaRefs>
    <ds:schemaRef ds:uri="f7098fe4-f07b-470b-9ad7-f88494b71c1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11f56a5-5122-4228-8c4a-82821f456a4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Income Statement</vt:lpstr>
      <vt:lpstr>Income Statement by Quarter</vt:lpstr>
      <vt:lpstr>Balance Sheet</vt:lpstr>
      <vt:lpstr>AUA-AUM</vt:lpstr>
      <vt:lpstr>Group Net Inflows by month</vt:lpstr>
      <vt:lpstr>Gross|Net Inflows by Product</vt:lpstr>
      <vt:lpstr>Italy - Total Net Inflows</vt:lpstr>
      <vt:lpstr>'Balance Sheet'!Area_stampa</vt:lpstr>
      <vt:lpstr>'Group Net Inflows by month'!Area_stampa</vt:lpstr>
      <vt:lpstr>MESE_x_CS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Pugliese</dc:creator>
  <cp:keywords/>
  <dc:description/>
  <cp:lastModifiedBy>Luca Pugliese</cp:lastModifiedBy>
  <cp:revision/>
  <dcterms:created xsi:type="dcterms:W3CDTF">2016-09-12T12:40:14Z</dcterms:created>
  <dcterms:modified xsi:type="dcterms:W3CDTF">2024-11-07T10:31:34Z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0x010100D30659282DA21E4A8A6F3812CBB2D601</vt:lpwstr>
  </property>
  <property fmtid="{D5CDD505-2E9C-101B-9397-08002B2CF9AE}" pid="3" name="MediaServiceImageTags">
    <vt:lpwstr/>
  </property>
</Properties>
</file>